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3230" windowHeight="8295" tabRatio="943" activeTab="0"/>
  </bookViews>
  <sheets>
    <sheet name="Оглавление" sheetId="1" r:id="rId1"/>
    <sheet name="ВМЕСТЕ ВЫГОДНЕЕ" sheetId="2" state="hidden" r:id="rId2"/>
    <sheet name="Газосварка" sheetId="3" r:id="rId3"/>
    <sheet name="Газосварка - Запасные части" sheetId="4" r:id="rId4"/>
    <sheet name="Резаки повышенной мощности" sheetId="5" r:id="rId5"/>
    <sheet name="Газосварочные посты и баллоны" sheetId="6" r:id="rId6"/>
    <sheet name="Вентили газовые" sheetId="7" r:id="rId7"/>
    <sheet name="Сумки, тележки" sheetId="8" r:id="rId8"/>
    <sheet name="Приспособления и СИЗ" sheetId="9" r:id="rId9"/>
  </sheets>
  <externalReferences>
    <externalReference r:id="rId12"/>
  </externalReferences>
  <definedNames>
    <definedName name="_xlnm.Print_Area" localSheetId="6">'Вентили газовые'!$A$17:$S$54</definedName>
    <definedName name="_xlnm.Print_Area" localSheetId="1">'ВМЕСТЕ ВЫГОДНЕЕ'!$A$17:$R$47</definedName>
    <definedName name="_xlnm.Print_Area" localSheetId="2">'Газосварка'!$A$17:$Q$254</definedName>
    <definedName name="_xlnm.Print_Area" localSheetId="3">'Газосварка - Запасные части'!$A$17:$Q$71</definedName>
    <definedName name="_xlnm.Print_Area" localSheetId="5">'Газосварочные посты и баллоны'!$A$17:$S$60</definedName>
    <definedName name="_xlnm.Print_Area" localSheetId="0">'Оглавление'!$A$1:$Q$36</definedName>
    <definedName name="_xlnm.Print_Area" localSheetId="8">'Приспособления и СИЗ'!$A$17:$R$110</definedName>
    <definedName name="_xlnm.Print_Area" localSheetId="4">'Резаки повышенной мощности'!$A$17:$R$40</definedName>
    <definedName name="_xlnm.Print_Area" localSheetId="7">'Сумки, тележки'!$A$17:$S$32</definedName>
  </definedNames>
  <calcPr fullCalcOnLoad="1" refMode="R1C1"/>
</workbook>
</file>

<file path=xl/sharedStrings.xml><?xml version="1.0" encoding="utf-8"?>
<sst xmlns="http://schemas.openxmlformats.org/spreadsheetml/2006/main" count="1146" uniqueCount="900">
  <si>
    <t>Наименование продукции</t>
  </si>
  <si>
    <t>БКО-50-12,5</t>
  </si>
  <si>
    <t>БКО-50-КР1</t>
  </si>
  <si>
    <t>БКО-50-КР1-AGA</t>
  </si>
  <si>
    <t>БКО-50-КР1П со встроенным подогревателем</t>
  </si>
  <si>
    <t>БКО-50-4</t>
  </si>
  <si>
    <t>БПО-5-3</t>
  </si>
  <si>
    <t>БПО-5-КР1</t>
  </si>
  <si>
    <t>БПО-5-4</t>
  </si>
  <si>
    <t>БАО-5-1,5</t>
  </si>
  <si>
    <t>БАО-5-1,5 AGA</t>
  </si>
  <si>
    <t>БАО-5-КР1</t>
  </si>
  <si>
    <t>БАО-5-4</t>
  </si>
  <si>
    <t>УР-6-6</t>
  </si>
  <si>
    <t>БГД-25 (для не агрессивных газов - пропан, аргон, воздух, гелий, углекислый газ)</t>
  </si>
  <si>
    <t>Редукторы изготавливаются под заказ по техническому заданию покупателя</t>
  </si>
  <si>
    <t>***</t>
  </si>
  <si>
    <t>БАД-5 (ацетиленовый)</t>
  </si>
  <si>
    <t>БКД-25 (кислородный)</t>
  </si>
  <si>
    <t>СКО-10 (кислородный)</t>
  </si>
  <si>
    <t>СМО-35 (метановый)</t>
  </si>
  <si>
    <t>СПО-6 (пропановый)</t>
  </si>
  <si>
    <t>А-30-КР1-м</t>
  </si>
  <si>
    <t>А-30-КР1</t>
  </si>
  <si>
    <t>А-90-КР1-м</t>
  </si>
  <si>
    <t>А-90-КР1</t>
  </si>
  <si>
    <t>АР-10-КР1-м</t>
  </si>
  <si>
    <t>АР-10-КР1</t>
  </si>
  <si>
    <t>АР-150-КР1-м</t>
  </si>
  <si>
    <t>АР-150-КР1</t>
  </si>
  <si>
    <t>Г-70-КР1-м</t>
  </si>
  <si>
    <t xml:space="preserve">Наименование, газ </t>
  </si>
  <si>
    <t>Место установки</t>
  </si>
  <si>
    <t>вход резака/горелки</t>
  </si>
  <si>
    <t>М16х1,5</t>
  </si>
  <si>
    <t>М12х1,25</t>
  </si>
  <si>
    <t>6,3/9,0 мм</t>
  </si>
  <si>
    <t>в разрыв рукава</t>
  </si>
  <si>
    <t>6,3 мм</t>
  </si>
  <si>
    <t>выход редуктора</t>
  </si>
  <si>
    <t>Ключ баллонный неснимаемый S 27</t>
  </si>
  <si>
    <t>Ключ баллонный неснимаемый S 32</t>
  </si>
  <si>
    <t>Ключ сварщика универсальный S 8-24</t>
  </si>
  <si>
    <t>Блок с манометром БМ-1</t>
  </si>
  <si>
    <t>Гайка 14 УН 100-03 (М12х1,25 левая)</t>
  </si>
  <si>
    <t>Гайка 14 УН-100-03.01 (М12х1,25 правая)</t>
  </si>
  <si>
    <t>Гайка 19 БПО5-000-11 (М16х1,5 левая)</t>
  </si>
  <si>
    <t>Гайка 19 БПО5-000-11.01 (М16х1,5 правая)</t>
  </si>
  <si>
    <t>Гайка 27 БПО5-000-09.01 (резьба Сп21,8, правая)</t>
  </si>
  <si>
    <t>Гайка 32/16 БКО3-000-15.02 (резьба G 3/4 правая)</t>
  </si>
  <si>
    <t>Гайка 32/18 БКО3-000-15 (резьба G 3/4 правая)</t>
  </si>
  <si>
    <t>Ниппель d6 М12 УН-000-14</t>
  </si>
  <si>
    <t>Ниппель d6 М16 УН-000-12</t>
  </si>
  <si>
    <t>Ниппель d9 М16 БПО5-000-10</t>
  </si>
  <si>
    <t>Ниппель универсальный d6/d9 УН-000-13</t>
  </si>
  <si>
    <t>Ниппель УН-000-98 (специальный d6/d9 для присоединения к пропановому баллону без редуктора)</t>
  </si>
  <si>
    <t>Переходник Сп21,8-G3/4 УН-000-10 (для импортного баллона)</t>
  </si>
  <si>
    <t>Переходник G3/4-Сп21,8 УН-000-11 (для импортного редуктора)</t>
  </si>
  <si>
    <t>Прокладка 19 БПО5-000-14 (под СП21,8) к БПО полиамид</t>
  </si>
  <si>
    <t>Прокладка 23 БКО3-600-05 (под G3/4) к БКО полиамид</t>
  </si>
  <si>
    <t>Вентиль кислородный мембранный КВБ-53 (G3/4)</t>
  </si>
  <si>
    <t>Вентиль кислородный мембранный КВБ-53 (G3/4-W19.2)</t>
  </si>
  <si>
    <t>Вентиль кислородный мембранный КВБ-53 (W21.8)</t>
  </si>
  <si>
    <t xml:space="preserve">Вентиль кислородный мембранный КВБ-53 (W21.8-LH) </t>
  </si>
  <si>
    <t xml:space="preserve">Вентиль кислородный мембранный КВ-1П (W21.8) </t>
  </si>
  <si>
    <t xml:space="preserve">Вентиль кислородный мембранный КВ-1П (W21.8-LH)                   </t>
  </si>
  <si>
    <t>Гайка сальника к вентилю ВК-94</t>
  </si>
  <si>
    <t>Клапан к вентилю ВК-94</t>
  </si>
  <si>
    <t>Муфта к вентилю ВК-94</t>
  </si>
  <si>
    <t>Маховик к вентилю КВ-1П, КВБ-53</t>
  </si>
  <si>
    <t>Пружина вентиля ВК-94</t>
  </si>
  <si>
    <t>Шток к вентилю ВК-94</t>
  </si>
  <si>
    <t>Кольцо сальника к вентилю ВК-94</t>
  </si>
  <si>
    <t>Клапан к вентилю КВ-1П, КВБ-53</t>
  </si>
  <si>
    <t>Мембрана к вентилю КВ-1П, КВБ-53</t>
  </si>
  <si>
    <t>Пружина вентиля КВ-1П, КВБ-53</t>
  </si>
  <si>
    <t>Шток к вентилю КВ-1П</t>
  </si>
  <si>
    <t>Кольцо уплотнительное для горелок 009-012-19</t>
  </si>
  <si>
    <t>Переходник универсальный 6-9/6-9 УН-000-37</t>
  </si>
  <si>
    <t>Артикул</t>
  </si>
  <si>
    <t>РК-70 (кислородный)</t>
  </si>
  <si>
    <t>РВ-90 (воздух)</t>
  </si>
  <si>
    <t>РВ-90 исп. 1 (воздух)</t>
  </si>
  <si>
    <t>РВ-90 исп. 2 (воздух)</t>
  </si>
  <si>
    <t>СКО-10-100 (кислородный) для больших расходов,                                                                                                         возможно исполнение с характеристиками заказчика</t>
  </si>
  <si>
    <t>У-30/АР-40-КР1-м (манометр + расходомер)</t>
  </si>
  <si>
    <t>У-30/АР-40-КР1 (манометр + расходомер)</t>
  </si>
  <si>
    <t>У-30/АР-40-КР1-Р2 (манометр + 2  ротаметра)</t>
  </si>
  <si>
    <t xml:space="preserve">У-30/АР-40-КР1-Р (манометр + ротаметр) </t>
  </si>
  <si>
    <t xml:space="preserve">У-30/АР-40-КР1-м-Р1 (манометр + ротаметр) </t>
  </si>
  <si>
    <t>У-30/АР-40-КР1П (манометр + расходомер) со встроенным подогревателем</t>
  </si>
  <si>
    <t>У-30/АР-40-КР1П-Р (манометр + ротаметр) со встроенным подогревателем</t>
  </si>
  <si>
    <t>У-30/АР-40-КР1П-Р2 (манометр + 2 ротаметра) со встроенным подогревателем</t>
  </si>
  <si>
    <t xml:space="preserve">АР-40-КР1-м (манометр + расходомер)                             </t>
  </si>
  <si>
    <t>01101</t>
  </si>
  <si>
    <t>01102</t>
  </si>
  <si>
    <t>01103</t>
  </si>
  <si>
    <t>01104</t>
  </si>
  <si>
    <t>01105</t>
  </si>
  <si>
    <t>01201</t>
  </si>
  <si>
    <t>01202</t>
  </si>
  <si>
    <t>01203</t>
  </si>
  <si>
    <t>01204</t>
  </si>
  <si>
    <t>01301</t>
  </si>
  <si>
    <t>01302</t>
  </si>
  <si>
    <t>01303</t>
  </si>
  <si>
    <t>01304</t>
  </si>
  <si>
    <t>01401</t>
  </si>
  <si>
    <t>02101</t>
  </si>
  <si>
    <t>02102</t>
  </si>
  <si>
    <t>02103</t>
  </si>
  <si>
    <t>02201</t>
  </si>
  <si>
    <t>02202</t>
  </si>
  <si>
    <t>02203</t>
  </si>
  <si>
    <t>02204</t>
  </si>
  <si>
    <t>02301</t>
  </si>
  <si>
    <t>02302</t>
  </si>
  <si>
    <t>02303</t>
  </si>
  <si>
    <t>02304</t>
  </si>
  <si>
    <t>02305</t>
  </si>
  <si>
    <t>05101</t>
  </si>
  <si>
    <t>05102</t>
  </si>
  <si>
    <t>05103</t>
  </si>
  <si>
    <t>05104</t>
  </si>
  <si>
    <t>05105</t>
  </si>
  <si>
    <t>05106</t>
  </si>
  <si>
    <t>05107</t>
  </si>
  <si>
    <t>05108</t>
  </si>
  <si>
    <t>05201</t>
  </si>
  <si>
    <t>05202</t>
  </si>
  <si>
    <t>05203</t>
  </si>
  <si>
    <t>05204</t>
  </si>
  <si>
    <t>05205</t>
  </si>
  <si>
    <t>05206</t>
  </si>
  <si>
    <t>05207</t>
  </si>
  <si>
    <t>05208</t>
  </si>
  <si>
    <t>05301</t>
  </si>
  <si>
    <t>05302</t>
  </si>
  <si>
    <t>05303</t>
  </si>
  <si>
    <t>05401</t>
  </si>
  <si>
    <t>05402</t>
  </si>
  <si>
    <t>05403</t>
  </si>
  <si>
    <t>05404</t>
  </si>
  <si>
    <t>05502</t>
  </si>
  <si>
    <t>05503</t>
  </si>
  <si>
    <t>05504</t>
  </si>
  <si>
    <t>05505</t>
  </si>
  <si>
    <t>05506</t>
  </si>
  <si>
    <t>05507</t>
  </si>
  <si>
    <t>05508</t>
  </si>
  <si>
    <t>05601</t>
  </si>
  <si>
    <t>05602</t>
  </si>
  <si>
    <t>05701</t>
  </si>
  <si>
    <t>05702</t>
  </si>
  <si>
    <t>05703</t>
  </si>
  <si>
    <t>06101</t>
  </si>
  <si>
    <t>06102</t>
  </si>
  <si>
    <t>06103</t>
  </si>
  <si>
    <t>06104</t>
  </si>
  <si>
    <t>06105</t>
  </si>
  <si>
    <t>06106</t>
  </si>
  <si>
    <t>06107</t>
  </si>
  <si>
    <t>06108</t>
  </si>
  <si>
    <t>06109</t>
  </si>
  <si>
    <t>06110</t>
  </si>
  <si>
    <t>06201</t>
  </si>
  <si>
    <t>06202</t>
  </si>
  <si>
    <t>06203</t>
  </si>
  <si>
    <t>06204</t>
  </si>
  <si>
    <t>06205</t>
  </si>
  <si>
    <t>06206</t>
  </si>
  <si>
    <t>06207</t>
  </si>
  <si>
    <t>06208</t>
  </si>
  <si>
    <t>06209</t>
  </si>
  <si>
    <t>06210</t>
  </si>
  <si>
    <t>07201</t>
  </si>
  <si>
    <t>07301</t>
  </si>
  <si>
    <t>07401</t>
  </si>
  <si>
    <t>07402</t>
  </si>
  <si>
    <t>07403</t>
  </si>
  <si>
    <t>07404</t>
  </si>
  <si>
    <t>07405</t>
  </si>
  <si>
    <t>07406</t>
  </si>
  <si>
    <t>07407</t>
  </si>
  <si>
    <t>07408</t>
  </si>
  <si>
    <t>07409</t>
  </si>
  <si>
    <t>07410</t>
  </si>
  <si>
    <t>07411</t>
  </si>
  <si>
    <t>07412</t>
  </si>
  <si>
    <t>07413</t>
  </si>
  <si>
    <t>07414</t>
  </si>
  <si>
    <t>07415</t>
  </si>
  <si>
    <t>07416</t>
  </si>
  <si>
    <t>07501</t>
  </si>
  <si>
    <t>07502</t>
  </si>
  <si>
    <t>07503</t>
  </si>
  <si>
    <t>07504</t>
  </si>
  <si>
    <t>07505</t>
  </si>
  <si>
    <t>07506</t>
  </si>
  <si>
    <t>07507</t>
  </si>
  <si>
    <t>07508</t>
  </si>
  <si>
    <t>07509</t>
  </si>
  <si>
    <t>07510</t>
  </si>
  <si>
    <t>07511</t>
  </si>
  <si>
    <t>07512</t>
  </si>
  <si>
    <t>07513</t>
  </si>
  <si>
    <t>07515</t>
  </si>
  <si>
    <t>07516</t>
  </si>
  <si>
    <t>07517</t>
  </si>
  <si>
    <t>07518</t>
  </si>
  <si>
    <t>07519</t>
  </si>
  <si>
    <t>07520</t>
  </si>
  <si>
    <t>07521</t>
  </si>
  <si>
    <t>07522</t>
  </si>
  <si>
    <t>07601</t>
  </si>
  <si>
    <t>07602</t>
  </si>
  <si>
    <t>07603</t>
  </si>
  <si>
    <t>07604</t>
  </si>
  <si>
    <t>08101</t>
  </si>
  <si>
    <t>08102</t>
  </si>
  <si>
    <t>08201</t>
  </si>
  <si>
    <t>08202</t>
  </si>
  <si>
    <t>08203</t>
  </si>
  <si>
    <t>08204</t>
  </si>
  <si>
    <t>08301</t>
  </si>
  <si>
    <t>08302</t>
  </si>
  <si>
    <t>09101</t>
  </si>
  <si>
    <t>09102</t>
  </si>
  <si>
    <t>09103</t>
  </si>
  <si>
    <t>09104</t>
  </si>
  <si>
    <t>09105</t>
  </si>
  <si>
    <t>09106</t>
  </si>
  <si>
    <t>09107</t>
  </si>
  <si>
    <t>09201</t>
  </si>
  <si>
    <t>09202</t>
  </si>
  <si>
    <t>09301</t>
  </si>
  <si>
    <t>09302</t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</si>
  <si>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</si>
  <si>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</si>
  <si>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</si>
  <si>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</si>
  <si>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</si>
  <si>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</si>
  <si>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</si>
  <si>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</si>
  <si>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</si>
  <si>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</si>
  <si>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</si>
  <si>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</si>
  <si>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</si>
  <si>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</si>
  <si>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</si>
  <si>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</si>
  <si>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</si>
  <si>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</si>
  <si>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</si>
  <si>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</si>
  <si>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</si>
  <si>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10305(1-2)</t>
  </si>
  <si>
    <t>10306(1-5)</t>
  </si>
  <si>
    <t>10307(1-6)</t>
  </si>
  <si>
    <t>10309</t>
  </si>
  <si>
    <t>10401(0-6)</t>
  </si>
  <si>
    <t>10402(1-2)</t>
  </si>
  <si>
    <t>10403(0-6)</t>
  </si>
  <si>
    <t>10501(0-6)</t>
  </si>
  <si>
    <t>10502(2-5)</t>
  </si>
  <si>
    <t>10503</t>
  </si>
  <si>
    <t>12901</t>
  </si>
  <si>
    <t>12902</t>
  </si>
  <si>
    <t>12903</t>
  </si>
  <si>
    <t>12904</t>
  </si>
  <si>
    <t>12905</t>
  </si>
  <si>
    <t>12906</t>
  </si>
  <si>
    <t>Заглушка G3/4 УН-000-076 (к ВК, КВБ - латунь)</t>
  </si>
  <si>
    <t>Заглушка Сп21,8 УН-065 (к КВ - латунь)</t>
  </si>
  <si>
    <t>Заглушка Сп21,8-LH УН-065.01 (к ВБ - латунь)</t>
  </si>
  <si>
    <r>
      <t>Горелка для кабельных работ ГВ-100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=35 мм, L=490 мм вентильная)</t>
    </r>
  </si>
  <si>
    <r>
      <t>Горелка для кабельных работ ГВ-100-Р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=35 мм, L=510 мм рычажная)</t>
    </r>
  </si>
  <si>
    <r>
      <t>Горелка кровельная ГВ-111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=50 мм, L=930 мм, вентильная)</t>
    </r>
  </si>
  <si>
    <r>
      <t>Горелка кровельная ГВ-121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=70 мм, L=1015  мм, вентильная)</t>
    </r>
  </si>
  <si>
    <r>
      <t>Горелка кровельная ГВ-121-Р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=70 мм, L=1015 мм, рычажная)</t>
    </r>
  </si>
  <si>
    <r>
      <t>Горелка кровельная ГВ-131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=50 мм, L=1032 мм вентильная, 2-факельная)</t>
    </r>
  </si>
  <si>
    <r>
      <t>Горелка кровельная ГВ-131-Р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=50 мм, L=1032 мм рычажная, 2-факельная)</t>
    </r>
  </si>
  <si>
    <t>Горелка ацетиленовая Г2-123 (нак. № 1, 2, 3)</t>
  </si>
  <si>
    <t>Горелка ацетиленовая Г2-23 (нак. № 2, 3)</t>
  </si>
  <si>
    <t>Горелка ацетиленовая Г2-13 (нак. № 1, 3)</t>
  </si>
  <si>
    <t>Горелка ацетиленовая Г2-34 (нак. № 3, 4)</t>
  </si>
  <si>
    <t>Горелка ацетиленовая Г3-45 (нак. № 4, 5)</t>
  </si>
  <si>
    <t>Горелка ацетиленовая Г3-345 (нак. № 3, 4, 5)</t>
  </si>
  <si>
    <t>Горелка комбинированная Г2-К (нак. № 1, 3А / нак. 2, 3П)</t>
  </si>
  <si>
    <t>Горелка комбинированная Г3-К (нак. № 4, 5А / нак. 4, 5П)</t>
  </si>
  <si>
    <t>Переходник d6/d6 УН-000-05</t>
  </si>
  <si>
    <t>Переходник d6/d9 УН-000-04</t>
  </si>
  <si>
    <t>Переходник d9/d9 УН-000-06</t>
  </si>
  <si>
    <t>01</t>
  </si>
  <si>
    <t>Редукторы кислородные</t>
  </si>
  <si>
    <t>011</t>
  </si>
  <si>
    <t xml:space="preserve">Редукторы пропановые </t>
  </si>
  <si>
    <t>Редукторы ацетиленовые</t>
  </si>
  <si>
    <t>Редукторы углекислотные</t>
  </si>
  <si>
    <t>Редукторы баллонные двухступенчатые</t>
  </si>
  <si>
    <t>Редукторы газовые высокого давления</t>
  </si>
  <si>
    <t>Редукторы газовые сетевые</t>
  </si>
  <si>
    <t xml:space="preserve">Регуляторы гелиевые </t>
  </si>
  <si>
    <t>Подогреватели и блоки питания</t>
  </si>
  <si>
    <t>Клапаны обратные</t>
  </si>
  <si>
    <t>Затворы предохранительные</t>
  </si>
  <si>
    <t>Резаки ацетиленовые LATION</t>
  </si>
  <si>
    <t>Резаки ацетиленовые Редиус</t>
  </si>
  <si>
    <t>Резаки пропановые Редиус</t>
  </si>
  <si>
    <t>Резаки комбинированные</t>
  </si>
  <si>
    <t>Горелки кровельные</t>
  </si>
  <si>
    <t>Горелки специальные</t>
  </si>
  <si>
    <t>Горелки ацетиленовые</t>
  </si>
  <si>
    <t>Запасные части к редукторам и регуляторам</t>
  </si>
  <si>
    <t>Комплектующие к баллонам</t>
  </si>
  <si>
    <t>093</t>
  </si>
  <si>
    <t>091</t>
  </si>
  <si>
    <t>083</t>
  </si>
  <si>
    <t>082</t>
  </si>
  <si>
    <t>081</t>
  </si>
  <si>
    <t>076</t>
  </si>
  <si>
    <t>075</t>
  </si>
  <si>
    <t>074</t>
  </si>
  <si>
    <t>073</t>
  </si>
  <si>
    <t>072</t>
  </si>
  <si>
    <t>062</t>
  </si>
  <si>
    <t>061</t>
  </si>
  <si>
    <t>057</t>
  </si>
  <si>
    <t>056</t>
  </si>
  <si>
    <t>055</t>
  </si>
  <si>
    <t>054</t>
  </si>
  <si>
    <t>053</t>
  </si>
  <si>
    <t>052</t>
  </si>
  <si>
    <t>051</t>
  </si>
  <si>
    <t>023</t>
  </si>
  <si>
    <t>022</t>
  </si>
  <si>
    <t>021</t>
  </si>
  <si>
    <t>014</t>
  </si>
  <si>
    <t>013</t>
  </si>
  <si>
    <t>012</t>
  </si>
  <si>
    <t xml:space="preserve">РЕДУКТОРЫ БАЛЛОННЫЕ     </t>
  </si>
  <si>
    <t>РЕДУКТОРЫ СПЕЦИАЛЬНЫЕ</t>
  </si>
  <si>
    <t>02</t>
  </si>
  <si>
    <t>РЕГУЛЯТОРЫ РАСХОДА ГАЗОВЫЕ БАЛЛОННЫЕ</t>
  </si>
  <si>
    <t>Устройства предохранительные специальные</t>
  </si>
  <si>
    <t>РЕЗАКИ ГАЗОВЫЕ</t>
  </si>
  <si>
    <t>ГОРЕЛКИ ГАЗОВОЗДУШНЫЕ</t>
  </si>
  <si>
    <t xml:space="preserve"> ГОРЕЛКИ ГАЗОКИСЛОРОДНЫЕ</t>
  </si>
  <si>
    <t xml:space="preserve"> ЗАПАСНЫЕ ЧАСТИ </t>
  </si>
  <si>
    <t>05</t>
  </si>
  <si>
    <t>06</t>
  </si>
  <si>
    <t>07</t>
  </si>
  <si>
    <t>08</t>
  </si>
  <si>
    <t>09</t>
  </si>
  <si>
    <t>Адрес офиса:</t>
  </si>
  <si>
    <t>Адрес производства:</t>
  </si>
  <si>
    <t>ВЕНТИЛИ БАЛЛОНЫЕ И ЗАПАСНЫЕ ЧАСТИ</t>
  </si>
  <si>
    <t>Вентили баллонные</t>
  </si>
  <si>
    <t>Запасные части к вентилям</t>
  </si>
  <si>
    <t>БПО-5-3 БМ (без манометра с постоянным давлением 0,2 МПа)</t>
  </si>
  <si>
    <t>САО-10 (ацетиленовый)</t>
  </si>
  <si>
    <t xml:space="preserve">У-30-КР1-м (1 расходомер) </t>
  </si>
  <si>
    <t>У-30-КР1 (1 расходомер)</t>
  </si>
  <si>
    <t>У-30-КР1-AGA (1 расходомер)</t>
  </si>
  <si>
    <t>У-30-КР2 (манометр + расходомер)</t>
  </si>
  <si>
    <t>У-30-КР2-AGA (манометр + расходомер)</t>
  </si>
  <si>
    <t>Резаки пропановые LATION</t>
  </si>
  <si>
    <t>Гайка 27 БПО5-000-09 (резьба Сп21,8, левая)</t>
  </si>
  <si>
    <t>Кольцо уплотнительное для резаков 011-014-19</t>
  </si>
  <si>
    <t>Наконечник в сборе к горелкам ГЗУ № 2,3,4,5</t>
  </si>
  <si>
    <t>Наконечник в сборе к горелкам Г2,Г3 № 0,1,2,3,4,5,6</t>
  </si>
  <si>
    <t>Мундштук пропановый внутренний к резаку типа Р № 0,1,2,3,4,5,6</t>
  </si>
  <si>
    <t>Мундштук пропановый наружный PNM № 1,2</t>
  </si>
  <si>
    <t>Мундштук ацетиленовый моноблок ANM № 0,1,2,3,4,5,6</t>
  </si>
  <si>
    <t>Мундштук внутренний к резаку типа Р3П № 1,2,3,4,5,6</t>
  </si>
  <si>
    <t>Мундштук внутренний к резаку типа Р2А № 1,2,3,4,5</t>
  </si>
  <si>
    <t>Мундштук наружный к резаку типа Р3П, Р2А № 1,2</t>
  </si>
  <si>
    <t>Горелка пропановая ГЗУ-3-23 (нак. № 2, 3)</t>
  </si>
  <si>
    <t>Горелка пропановая ГЗУ-4-45 (нак. № 4, 5)</t>
  </si>
  <si>
    <t>PNM № 1/P № 1,3+ANM № 1,3</t>
  </si>
  <si>
    <t>PNM № 1/P № 1,2,3</t>
  </si>
  <si>
    <t>PNM № 1+2/P № 1,2,5,6</t>
  </si>
  <si>
    <t>PNM № 1+1/P № 1,2,3</t>
  </si>
  <si>
    <t>нар. № 1+2/ вн. № 1,4,5,6</t>
  </si>
  <si>
    <t>нар. № 1/ вн. № 1,2,3,4</t>
  </si>
  <si>
    <t>нар. № 1+1/ вн. № 1,2,3,4</t>
  </si>
  <si>
    <t>ANM № 1,2,4</t>
  </si>
  <si>
    <t>ANM № 1,2,3</t>
  </si>
  <si>
    <t>ANM № 1,2,5,6</t>
  </si>
  <si>
    <t>ANM № 1,2,2,3</t>
  </si>
  <si>
    <t>нар. № 1+2/ вн. № 1,3,4,5</t>
  </si>
  <si>
    <t>нар. № 1/ вн. № 1,3,4</t>
  </si>
  <si>
    <t>нар. № 1/ вн. № 1,3</t>
  </si>
  <si>
    <t xml:space="preserve">Регуляторы аргоновые </t>
  </si>
  <si>
    <t xml:space="preserve">Регуляторы азотные </t>
  </si>
  <si>
    <t>Горелки кабельные</t>
  </si>
  <si>
    <t>Горелки пропановые</t>
  </si>
  <si>
    <t>Горелки комбинированные</t>
  </si>
  <si>
    <t xml:space="preserve">Запасные части к инжекторным резакам Редиус, LATION </t>
  </si>
  <si>
    <t>Запасные части к горелкам Г2, Г3, ГЗУ</t>
  </si>
  <si>
    <t>188380, Ленинградская обл., Гатчинский р-н,
п. Вырица, Сиверское шоссе, д. 168</t>
  </si>
  <si>
    <t>104</t>
  </si>
  <si>
    <t>092</t>
  </si>
  <si>
    <t>Горелка ацетиленовая Г2-М тип МАЛЮТКА
(ниппель 6/6, нак. № 0, 1, 2, 3)</t>
  </si>
  <si>
    <t>Разделы, представленные ниже являются ссылкам по страницам документа</t>
  </si>
  <si>
    <t>197342, Санкт-Петербург, ул. Белоостровская
д. 17 лит. Е (ст. м. Лесная, Черная Речка)</t>
  </si>
  <si>
    <t xml:space="preserve">У-30-КР1-м-Р1 (манометр + ротаметр)                       </t>
  </si>
  <si>
    <t xml:space="preserve">АР-40-КР1-м-Р1 (1 маном.+ ротаметр)                             </t>
  </si>
  <si>
    <t xml:space="preserve">АР-40-КР1 (манометр + расходомер)                   </t>
  </si>
  <si>
    <t xml:space="preserve">АР-40-КР1-Р (1 маном.+ ротаметр)                                </t>
  </si>
  <si>
    <t xml:space="preserve">У-30-КР1-Р (манометр + ротаметр)                              </t>
  </si>
  <si>
    <t>016</t>
  </si>
  <si>
    <t>017</t>
  </si>
  <si>
    <t>БВЗО-50-4</t>
  </si>
  <si>
    <t>Редукторы аргоновые</t>
  </si>
  <si>
    <t>БАРО-50-4</t>
  </si>
  <si>
    <t>БАЗО-50-4</t>
  </si>
  <si>
    <t>Редукторы для сжатого воздуха</t>
  </si>
  <si>
    <t>БВЗО-5-м</t>
  </si>
  <si>
    <t>БАРО-5-м</t>
  </si>
  <si>
    <t>БАЗО-5-м</t>
  </si>
  <si>
    <t>БГО-50-4</t>
  </si>
  <si>
    <t>Редукторы азотные</t>
  </si>
  <si>
    <t>Сумки ПГУ</t>
  </si>
  <si>
    <r>
      <t>Сумка ПГУ-5П</t>
    </r>
  </si>
  <si>
    <t>Сумка ПГУ-5А</t>
  </si>
  <si>
    <t>Сумка ПГВП-5</t>
  </si>
  <si>
    <t>Редукторы гелиевые</t>
  </si>
  <si>
    <t>БГО-5-м</t>
  </si>
  <si>
    <t>БУО-5-4</t>
  </si>
  <si>
    <t>01703</t>
  </si>
  <si>
    <t>01701</t>
  </si>
  <si>
    <t>Вентиль кислородный мембранный КВБ-53-Р (G3/4-G1/2)</t>
  </si>
  <si>
    <t>01602</t>
  </si>
  <si>
    <t>01606</t>
  </si>
  <si>
    <t>01608</t>
  </si>
  <si>
    <t>01610</t>
  </si>
  <si>
    <t>01612</t>
  </si>
  <si>
    <t>01706</t>
  </si>
  <si>
    <t>01614</t>
  </si>
  <si>
    <t>11110</t>
  </si>
  <si>
    <t>11109</t>
  </si>
  <si>
    <t>Вентиль кислородный ВК-94 (G3/4)</t>
  </si>
  <si>
    <t>Маховик к вентилю ВК-94 (в сборе)</t>
  </si>
  <si>
    <t>Вентиль кислородный ВК-94-01 исп. 03 (G3/4-G1/2)</t>
  </si>
  <si>
    <t>Вентиль кислородный ВК-94-01 исп. 07 (G3/4-W19.2)</t>
  </si>
  <si>
    <t>Вентиль кислородный ВК-94-01 исп. 10 (G3/4-G3/4)</t>
  </si>
  <si>
    <t xml:space="preserve">Вентиль кислородный мембранный КВ-1М (W21.8-LH)                   </t>
  </si>
  <si>
    <t xml:space="preserve">Вентиль кислородный мембранный КВ-1М (W21.8)                   </t>
  </si>
  <si>
    <t>Ацетиленовые и пропановые посты</t>
  </si>
  <si>
    <t>Газосварочные посты "Редиус 168"</t>
  </si>
  <si>
    <t xml:space="preserve">   Навигация по прайс-листу:</t>
  </si>
  <si>
    <t>ТРЕХТРУБНЫЕ  РЕЗАКИ</t>
  </si>
  <si>
    <t>ИНЖЕКТОРНЫЕ РЕЗАКИ</t>
  </si>
  <si>
    <t>Клапан обратный  КО-3-Г11
(горючий газ)</t>
  </si>
  <si>
    <t>Клапан обратный  КО-3-Г22
(горючий газ)</t>
  </si>
  <si>
    <t>Клапан обратный  КО-3-Г31
(горючий газ)</t>
  </si>
  <si>
    <t>Клапан обратный  КО-3-Г33
(горючий газ)</t>
  </si>
  <si>
    <t>Клапан обратный  КО-3-Г42
(горючий газ)</t>
  </si>
  <si>
    <t>Клапан обратный  КО-3-К11
(кислород)</t>
  </si>
  <si>
    <t>Клапан обратный  КО-3-К22
(кислород)</t>
  </si>
  <si>
    <t>Клапан обратный  КО-3-К31
(кислород)</t>
  </si>
  <si>
    <t>Клапан обратный  КО-3-К33
(кислород)</t>
  </si>
  <si>
    <t>Клапан обратный  КО-3-К42
(кислород)</t>
  </si>
  <si>
    <t>Затвор предохранительный ЗП-3Г-111
(горюч.газ)</t>
  </si>
  <si>
    <t>Затвор предохранительный ЗП-3Г-113
(горюч.газ)</t>
  </si>
  <si>
    <t>Затвор предохранительный ЗП-3Г-211
(горюч.газ)</t>
  </si>
  <si>
    <t>Затвор предохранительный ЗП-3Г-231
(горюч.газ)</t>
  </si>
  <si>
    <t>Затвор предохранительный ЗП-3Г-333
(горюч.газ)</t>
  </si>
  <si>
    <t>Затвор предохранительный ЗП-3К-113
(кислород)</t>
  </si>
  <si>
    <t>Затвор предохранительный ЗП-3К-211
(кислород)</t>
  </si>
  <si>
    <t>Затвор предохранительный ЗП-3К-231
(кислород)</t>
  </si>
  <si>
    <t>Затвор предохранительный ЗП-3К-333
(кислород)</t>
  </si>
  <si>
    <t>Регуляторы расхода газа универсальные</t>
  </si>
  <si>
    <t>Выберите нужный Вам раздел ниже:</t>
  </si>
  <si>
    <t xml:space="preserve">     Редукторы баллонные, регуляторы расхода газа, предохранительные устройства,
     резаки газовые, горелки сварочные, горелки газовоздушные.</t>
  </si>
  <si>
    <t xml:space="preserve">     Комплектующие и запасные части для газосварочной продукции, манометры,
     расходомеры, комплектующие к баллонам.</t>
  </si>
  <si>
    <t>ТРЕХТРУБНЫЕ                             РЕЗАКИ</t>
  </si>
  <si>
    <t>Светофильтр 121х69  ТС-3 (прозрачный)</t>
  </si>
  <si>
    <t>Светофильтр 110х90  ТС-3 (прозрачный)</t>
  </si>
  <si>
    <t>Светофильтр 102х52  ТС-3 (прозрачный)</t>
  </si>
  <si>
    <t>Светофильтры</t>
  </si>
  <si>
    <t>Электрододержатели</t>
  </si>
  <si>
    <t>Клеммы заземления</t>
  </si>
  <si>
    <t>Хомуты</t>
  </si>
  <si>
    <t>Молотки шлакоотбойные</t>
  </si>
  <si>
    <t>Краги сварщика</t>
  </si>
  <si>
    <t>Очки защитные открытые "Новинка"</t>
  </si>
  <si>
    <t xml:space="preserve">Очки газосварщика 3Н 13-Г </t>
  </si>
  <si>
    <t xml:space="preserve">Очки 3Н-56-Г </t>
  </si>
  <si>
    <t>Очки сварщика</t>
  </si>
  <si>
    <t>Щиток защитный лицевой "НБТ-ЕВРО"</t>
  </si>
  <si>
    <t>Щиток НН-С (эл. картон)</t>
  </si>
  <si>
    <t>Щиток НН-С-702</t>
  </si>
  <si>
    <t>Щиток НН-10  (с реечной регулировкой размера)</t>
  </si>
  <si>
    <t>Щитки сварщика</t>
  </si>
  <si>
    <t>Регуляторы давления газа</t>
  </si>
  <si>
    <t>Колпаки защитные для баллонов</t>
  </si>
  <si>
    <t xml:space="preserve">Баллон 40л (новый) </t>
  </si>
  <si>
    <t xml:space="preserve">Баллон 10л (новый) </t>
  </si>
  <si>
    <t xml:space="preserve">Баллон 5л (новый)  </t>
  </si>
  <si>
    <t>Баллоны  кислородные</t>
  </si>
  <si>
    <t>Баллоны  пропановые</t>
  </si>
  <si>
    <t xml:space="preserve">Переходник Сп21.8LH-Сп21.8LH, УН-000-112 (для пластиковых баллонов) </t>
  </si>
  <si>
    <t>Приспособления для сварки</t>
  </si>
  <si>
    <t>УШС-3 (универсальный шаблон сварщика)</t>
  </si>
  <si>
    <t>Набор для чистки мундштуков</t>
  </si>
  <si>
    <t>Зажигалка сварочная, кремниевая, для горелки и резака</t>
  </si>
  <si>
    <t>Щетка по металлу, 5-и рядная (металл)</t>
  </si>
  <si>
    <t>Молоток сварщика шлакоотбойный 300 гр., черный</t>
  </si>
  <si>
    <t>Молоток сварщика шлакоотбойный 500 гр., черный</t>
  </si>
  <si>
    <t>01206</t>
  </si>
  <si>
    <t>Сумки и тележки для формирования газосварочных постов</t>
  </si>
  <si>
    <t>Тележки ПГУ</t>
  </si>
  <si>
    <r>
      <t>Тележка ПГУ-10П</t>
    </r>
  </si>
  <si>
    <t>Тележка ПГУ-10А</t>
  </si>
  <si>
    <t xml:space="preserve">      ЗАПАСНЫЕ ЧАСТИ</t>
  </si>
  <si>
    <t xml:space="preserve">     Клеммы заземления, электрододержатели, рукава газовые, сумки для газовых
     постов, средства индивидуальной защиты.</t>
  </si>
  <si>
    <t>Баллоны  ацетиленовые</t>
  </si>
  <si>
    <t xml:space="preserve">Баллон 5л (новый, с вентилем ВБ-2)  </t>
  </si>
  <si>
    <t xml:space="preserve">Баллон 12л (новый, с вентилем ВБ-2) </t>
  </si>
  <si>
    <t xml:space="preserve">Баллон 27л (новый, с вентилем ВБ-2) </t>
  </si>
  <si>
    <t xml:space="preserve">Баллон 50л (новый, с вентилем ВБ-2) </t>
  </si>
  <si>
    <r>
      <t xml:space="preserve">Колпак защитный для баллонов, пластиковый, универсальный, </t>
    </r>
    <r>
      <rPr>
        <b/>
        <sz val="11"/>
        <color indexed="10"/>
        <rFont val="Times New Roman"/>
        <family val="1"/>
      </rPr>
      <t>красный</t>
    </r>
  </si>
  <si>
    <r>
      <t xml:space="preserve">Колпак защитный для баллонов, пластиковый, универсальный, </t>
    </r>
    <r>
      <rPr>
        <b/>
        <sz val="11"/>
        <color indexed="30"/>
        <rFont val="Times New Roman"/>
        <family val="1"/>
      </rPr>
      <t>синий</t>
    </r>
  </si>
  <si>
    <t>ПРИСПОСОБЛЕНИЯ И ОСНАСТКА</t>
  </si>
  <si>
    <t>СРЕДСТВА ИНДИВИДУАЛЬНОЙ ЗАЩИТЫ СВАРЩИКА</t>
  </si>
  <si>
    <t>РУКАВА ГАЗОВЫЕ</t>
  </si>
  <si>
    <t>Вентили пропановые</t>
  </si>
  <si>
    <t>17101</t>
  </si>
  <si>
    <t>17102</t>
  </si>
  <si>
    <t>17103</t>
  </si>
  <si>
    <t>17108</t>
  </si>
  <si>
    <t>17109</t>
  </si>
  <si>
    <t>17110</t>
  </si>
  <si>
    <t>17111</t>
  </si>
  <si>
    <t>17112</t>
  </si>
  <si>
    <t>17113</t>
  </si>
  <si>
    <t>17115</t>
  </si>
  <si>
    <t>17116</t>
  </si>
  <si>
    <t>17117</t>
  </si>
  <si>
    <t>17118</t>
  </si>
  <si>
    <t>17119</t>
  </si>
  <si>
    <t>17201</t>
  </si>
  <si>
    <t>17202</t>
  </si>
  <si>
    <t>17203</t>
  </si>
  <si>
    <t>17205</t>
  </si>
  <si>
    <t>17206</t>
  </si>
  <si>
    <t>17207</t>
  </si>
  <si>
    <t>17208</t>
  </si>
  <si>
    <t>17209</t>
  </si>
  <si>
    <t>17210</t>
  </si>
  <si>
    <t>Светофильтр 102х52  ТС-3 С3 8 din</t>
  </si>
  <si>
    <t>Светофильтр 102х52  ТС-3 С4 9 din</t>
  </si>
  <si>
    <t>Светофильтр 102х52  ТС-3 С5 10 din</t>
  </si>
  <si>
    <t>Светофильтр 102х52  ТС-3 С6 11 din</t>
  </si>
  <si>
    <t>Светофильтр 102х52  ТС-3 С7 12 din</t>
  </si>
  <si>
    <t>Светофильтр 102х52  ТС-3 С8 13 din</t>
  </si>
  <si>
    <t>Светофильтр 110х90  ТС-3 С3 8 din</t>
  </si>
  <si>
    <t>Светофильтр 110х90  ТС-3 С4 9 din</t>
  </si>
  <si>
    <t>Светофильтр 110х90  ТС-3 С5 10 din</t>
  </si>
  <si>
    <t>Светофильтр 110х90  ТС-3 С6 11 din</t>
  </si>
  <si>
    <t>Светофильтр 110х90  ТС-3 С7 12 din</t>
  </si>
  <si>
    <t>Светофильтр 110х90  ТС-3 С8 13 din</t>
  </si>
  <si>
    <t>Светофильтр 121х69  ТС-3 С3 8 din</t>
  </si>
  <si>
    <t>Светофильтр 121х69  ТС-3 С4 9 din</t>
  </si>
  <si>
    <t>Светофильтр 121х69  ТС-3 С5 10 din</t>
  </si>
  <si>
    <t>Светофильтр 121х69  ТС-3 С6 11 din</t>
  </si>
  <si>
    <t>Светофильтр 121х69  ТС-3 С7 12 din</t>
  </si>
  <si>
    <t>Светофильтр 121х69  ТС-3 С8 13 din</t>
  </si>
  <si>
    <t>17240</t>
  </si>
  <si>
    <t>17241</t>
  </si>
  <si>
    <t>15101</t>
  </si>
  <si>
    <t>15102</t>
  </si>
  <si>
    <t>15103</t>
  </si>
  <si>
    <t>15202</t>
  </si>
  <si>
    <t>12101</t>
  </si>
  <si>
    <t>12102</t>
  </si>
  <si>
    <t>12103</t>
  </si>
  <si>
    <t>12201</t>
  </si>
  <si>
    <t>12202</t>
  </si>
  <si>
    <t>12203</t>
  </si>
  <si>
    <t>12204</t>
  </si>
  <si>
    <t>12910</t>
  </si>
  <si>
    <t>12911</t>
  </si>
  <si>
    <t>14101</t>
  </si>
  <si>
    <t>14102</t>
  </si>
  <si>
    <t>14103</t>
  </si>
  <si>
    <t>14104</t>
  </si>
  <si>
    <t>10124</t>
  </si>
  <si>
    <r>
      <t xml:space="preserve">Краги 5-палые спилковые, без подкладки, </t>
    </r>
    <r>
      <rPr>
        <b/>
        <sz val="11"/>
        <color indexed="23"/>
        <rFont val="Times New Roman"/>
        <family val="1"/>
      </rPr>
      <t>серые</t>
    </r>
  </si>
  <si>
    <r>
      <t xml:space="preserve">Краги спилковые, тип ТРЕК, с хлопковой подкладкой и усиленными швами, (L=350-360 мм.), </t>
    </r>
    <r>
      <rPr>
        <b/>
        <sz val="11"/>
        <color indexed="10"/>
        <rFont val="Times New Roman"/>
        <family val="1"/>
      </rPr>
      <t>красные</t>
    </r>
  </si>
  <si>
    <r>
      <rPr>
        <b/>
        <sz val="11"/>
        <rFont val="Times New Roman"/>
        <family val="1"/>
      </rPr>
      <t>ПГУ-5П (пропановый)</t>
    </r>
    <r>
      <rPr>
        <sz val="11"/>
        <rFont val="Times New Roman"/>
        <family val="1"/>
      </rPr>
      <t xml:space="preserve">
</t>
    </r>
    <r>
      <rPr>
        <sz val="10"/>
        <rFont val="Times New Roman"/>
        <family val="1"/>
      </rPr>
      <t>Состав поста: сумка для ПГУ-5П, баллон кислородный 5 л. баллон пропановый 5 л.,
                          Р1П Lation,  БКО-50-12,5, БПО-5-3, ГЗУ-3-23, рукав газовый d=6.3 мм (красный, 8 м.),
                          рукав кислородный d=6.3 мм (синий), хомут 1/2" (4 шт.)</t>
    </r>
  </si>
  <si>
    <r>
      <rPr>
        <b/>
        <sz val="11"/>
        <rFont val="Times New Roman"/>
        <family val="1"/>
      </rPr>
      <t xml:space="preserve">ПГУ-5А (ацетиленовый) </t>
    </r>
    <r>
      <rPr>
        <sz val="11"/>
        <rFont val="Times New Roman"/>
        <family val="1"/>
      </rPr>
      <t xml:space="preserve">
</t>
    </r>
    <r>
      <rPr>
        <sz val="10"/>
        <rFont val="Times New Roman"/>
        <family val="1"/>
      </rPr>
      <t>Состав поста: сумка для ПГУ-5А, баллон кислородный 5 л. баллон ацетиленовый 5 л.,
                          Р1А Lation,  БКО-50-12,5, БАО-5-1,5, Г2-23, рукав газовый d=6.3 мм (красный, 8 м.),
                          рукав кислородный d=6.3 мм (синий), хомут 1/2" (4 шт.)</t>
    </r>
  </si>
  <si>
    <r>
      <rPr>
        <b/>
        <sz val="11"/>
        <rFont val="Times New Roman"/>
        <family val="1"/>
      </rPr>
      <t>ПГУ-10П (пропановый)</t>
    </r>
    <r>
      <rPr>
        <sz val="11"/>
        <rFont val="Times New Roman"/>
        <family val="1"/>
      </rPr>
      <t xml:space="preserve">
</t>
    </r>
    <r>
      <rPr>
        <sz val="10"/>
        <rFont val="Times New Roman"/>
        <family val="1"/>
      </rPr>
      <t>Состав поста: тележка для ПГУ-10, баллон кислородный 10 л. баллон пропановый 12 л.,
                          Р1П Lation,  БКО-50-12,5, БПО-5-3, ГЗУ-3-23, рукав газовый d=6.3 мм (красный, 8 м.),
                          рукав кислородный d=6.3 мм (синий), хомут 1/2" (4 шт.)</t>
    </r>
  </si>
  <si>
    <r>
      <rPr>
        <b/>
        <sz val="11"/>
        <rFont val="Times New Roman"/>
        <family val="1"/>
      </rPr>
      <t xml:space="preserve">ПГУ-10А (ацетиленовый) </t>
    </r>
    <r>
      <rPr>
        <sz val="11"/>
        <rFont val="Times New Roman"/>
        <family val="1"/>
      </rPr>
      <t xml:space="preserve">
</t>
    </r>
    <r>
      <rPr>
        <sz val="10"/>
        <rFont val="Times New Roman"/>
        <family val="1"/>
      </rPr>
      <t>Состав поста: тележка для ПГУ-10, баллон кислородный 10 л. баллон ацетиленовый  10 л.,
                          Р1А Lation,  БКО-50-12,5, БАО-5-1,5, Г2-23, рукав газовый d=6.3 мм (красный, 8 м.),
                          рукав кислородный d=6.3 мм (синий), хомут 1/2" (4 шт.)</t>
    </r>
  </si>
  <si>
    <t>085</t>
  </si>
  <si>
    <t>Горелки газовоздушные KRASNIY STAKAN</t>
  </si>
  <si>
    <t>15210</t>
  </si>
  <si>
    <t>Тележка ПГУ-50П (Под один пропановый баллон, 50 л.)</t>
  </si>
  <si>
    <t>15211</t>
  </si>
  <si>
    <t>Тележка ПГУ-40/50, универсальная (Под один баллон, 50 л. / 40 л.)</t>
  </si>
  <si>
    <t>15212</t>
  </si>
  <si>
    <t>Тележка ПГУ-40/50 (под два баллона, пропан 50 л. и кислород 40 л.)</t>
  </si>
  <si>
    <t>Кол-во штук в упаковке</t>
  </si>
  <si>
    <t>15</t>
  </si>
  <si>
    <t>20</t>
  </si>
  <si>
    <t>Информацию о дополнительных скидках и действующих акциях уточняйте у менеджеров нашей компании!</t>
  </si>
  <si>
    <t>Вход. присоед.</t>
  </si>
  <si>
    <t>Вых. присоед.</t>
  </si>
  <si>
    <t>Запасные части к трехтрубным резакам 
Редиус, CG, ПРОМИНЬ, GCE, MESSER</t>
  </si>
  <si>
    <t>Кол-во в упаковке</t>
  </si>
  <si>
    <t>РРЦ, руб./шт. 
с НДС</t>
  </si>
  <si>
    <t xml:space="preserve">      ГАЗОСВАРКА</t>
  </si>
  <si>
    <t xml:space="preserve">     ГАЗОВЫЕ РЕДУКТОРЫ, РЕГУЛЯТОРЫ, РЕЗАКИ, ГОРЕЛКИ</t>
  </si>
  <si>
    <t xml:space="preserve">     СУМКИ И ТЕЛЕЖКИ ДЛЯ БАЛЛОНОВ</t>
  </si>
  <si>
    <t xml:space="preserve">     ПРИСПОСОБЛЕНИЯ И СРЕДСТВА ИНДИВИДУАЛЬНОЙ ЗАЩИТЫ СВАРЩИКА</t>
  </si>
  <si>
    <t xml:space="preserve">     ГАЗОСВАРОЧНЫЕ ПОСТЫ И БАЛЛОНЫ</t>
  </si>
  <si>
    <t xml:space="preserve">     ВЕНТИЛИ БАЛЛОННЫЕ И ЗАПАСНЫЕ ЧАСТИ</t>
  </si>
  <si>
    <t xml:space="preserve">     КОМПЛЕКТУЮЩИЕ И ЗАПАСНЫЕ ЧАСТИ</t>
  </si>
  <si>
    <t>РРЦ, руб./м. 
с НДС</t>
  </si>
  <si>
    <t>12907</t>
  </si>
  <si>
    <t>12908</t>
  </si>
  <si>
    <t>Устройство заправочное G3/4 - G3/4, 530 мм, (для больших баллонов)</t>
  </si>
  <si>
    <t>Устройство заправочное G3/4 - Сп 21,8, 930 мм, (для малых баллонов)</t>
  </si>
  <si>
    <t>10404</t>
  </si>
  <si>
    <t>Гайка ТРТ-000-01 для фиксирования мундштука трехтрубного резака</t>
  </si>
  <si>
    <t>Хомут стальной 12-20 мм (под рукав 9,0 мм).</t>
  </si>
  <si>
    <t>08208</t>
  </si>
  <si>
    <r>
      <t>Горелка кровельная ГВ-211-Р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=50 мм, L=900 мм, рычажная)</t>
    </r>
  </si>
  <si>
    <t>08505</t>
  </si>
  <si>
    <t>Затвор предохранительный ЗП-3К-111
(кислород)</t>
  </si>
  <si>
    <t>17121</t>
  </si>
  <si>
    <t>17122</t>
  </si>
  <si>
    <t xml:space="preserve">Клемма заземления К3-500 "Редиус" (500 А) </t>
  </si>
  <si>
    <t>07304</t>
  </si>
  <si>
    <t>07305</t>
  </si>
  <si>
    <t>12401</t>
  </si>
  <si>
    <t>12402</t>
  </si>
  <si>
    <t>12403</t>
  </si>
  <si>
    <t>KRASNIY STAKAN 0,85GR 
(Фстакана=52 мм, L=850 мм, рычажная)</t>
  </si>
  <si>
    <t>KRASNIY STAKAN 0,85G 
(Фстакана=52 мм, L=850 мм, вентильная)</t>
  </si>
  <si>
    <t>Рукав газовый, ВРТ (Россия)</t>
  </si>
  <si>
    <r>
      <t xml:space="preserve">Рукав кислородный Ø 9,0 мм (черный с </t>
    </r>
    <r>
      <rPr>
        <b/>
        <sz val="11"/>
        <color indexed="30"/>
        <rFont val="Times New Roman"/>
        <family val="1"/>
      </rPr>
      <t>синей</t>
    </r>
    <r>
      <rPr>
        <sz val="11"/>
        <rFont val="Times New Roman"/>
        <family val="1"/>
      </rPr>
      <t xml:space="preserve"> полосой)</t>
    </r>
    <r>
      <rPr>
        <sz val="11"/>
        <color indexed="30"/>
        <rFont val="Times New Roman"/>
        <family val="1"/>
      </rPr>
      <t xml:space="preserve">
</t>
    </r>
    <r>
      <rPr>
        <sz val="11"/>
        <rFont val="Times New Roman"/>
        <family val="1"/>
      </rPr>
      <t>(III кл., по 50 м)</t>
    </r>
  </si>
  <si>
    <r>
      <t xml:space="preserve">Рукав газовый (ацетиленовый/пропановый) Ø 9,0 мм (черный с </t>
    </r>
    <r>
      <rPr>
        <b/>
        <sz val="11"/>
        <color indexed="10"/>
        <rFont val="Times New Roman"/>
        <family val="1"/>
      </rPr>
      <t>красной</t>
    </r>
    <r>
      <rPr>
        <sz val="11"/>
        <rFont val="Times New Roman"/>
        <family val="1"/>
      </rPr>
      <t xml:space="preserve"> полосой)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 кл., по 50 м)</t>
    </r>
  </si>
  <si>
    <r>
      <t xml:space="preserve">БПО-5-3-У (штуцер удлинен до 100 мм.)
</t>
    </r>
    <r>
      <rPr>
        <sz val="11"/>
        <color indexed="53"/>
        <rFont val="Times New Roman"/>
        <family val="1"/>
      </rPr>
      <t>Отлично подходит для композитных баллонов!</t>
    </r>
  </si>
  <si>
    <t xml:space="preserve">У-30-КР2-м (манометр + расходомер) </t>
  </si>
  <si>
    <r>
      <t>Подогреватель СО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ПУ-1</t>
    </r>
  </si>
  <si>
    <r>
      <t>Подогреватель СО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ПУ-1-Р встраиваемый
для регуляторов расхода У-30 и редуктора БКО-50-КР1П</t>
    </r>
  </si>
  <si>
    <r>
      <t>Подогреватель О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ПУ-1-К (латунный корпус)</t>
    </r>
  </si>
  <si>
    <t>Регуляторы расхода газа углекислотные</t>
  </si>
  <si>
    <r>
      <t>Подогреватель СО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ПУ-1-220В</t>
    </r>
  </si>
  <si>
    <t>05705</t>
  </si>
  <si>
    <r>
      <t>Рукав газовый (ацетиленовый/пропановый) Ø 9,0 мм</t>
    </r>
    <r>
      <rPr>
        <b/>
        <sz val="11"/>
        <color indexed="10"/>
        <rFont val="Times New Roman"/>
        <family val="1"/>
      </rPr>
      <t xml:space="preserve"> (красный)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 кл., по 50 м)</t>
    </r>
  </si>
  <si>
    <r>
      <t xml:space="preserve">Рукав кислородный Ø 6,3 мм (черный с </t>
    </r>
    <r>
      <rPr>
        <b/>
        <sz val="11"/>
        <color indexed="30"/>
        <rFont val="Times New Roman"/>
        <family val="1"/>
      </rPr>
      <t>синей</t>
    </r>
    <r>
      <rPr>
        <sz val="11"/>
        <rFont val="Times New Roman"/>
        <family val="1"/>
      </rPr>
      <t xml:space="preserve"> полосой)</t>
    </r>
    <r>
      <rPr>
        <sz val="11"/>
        <color indexed="30"/>
        <rFont val="Times New Roman"/>
        <family val="1"/>
      </rPr>
      <t xml:space="preserve">
</t>
    </r>
    <r>
      <rPr>
        <sz val="11"/>
        <rFont val="Times New Roman"/>
        <family val="1"/>
      </rPr>
      <t>(III кл., по 50 м)</t>
    </r>
  </si>
  <si>
    <r>
      <t xml:space="preserve">Рукав газовый (ацетиленовый/пропановый) Ø 6,3 мм (черный с </t>
    </r>
    <r>
      <rPr>
        <b/>
        <sz val="11"/>
        <color indexed="10"/>
        <rFont val="Times New Roman"/>
        <family val="1"/>
      </rPr>
      <t>красной</t>
    </r>
    <r>
      <rPr>
        <sz val="11"/>
        <rFont val="Times New Roman"/>
        <family val="1"/>
      </rPr>
      <t xml:space="preserve"> полосой)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 кл., по 50 м)</t>
    </r>
  </si>
  <si>
    <r>
      <t>Рукав газовый (ацетиленовый/пропановый) Ø 6,3 мм</t>
    </r>
    <r>
      <rPr>
        <b/>
        <sz val="11"/>
        <color indexed="10"/>
        <rFont val="Times New Roman"/>
        <family val="1"/>
      </rPr>
      <t xml:space="preserve"> (красный)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 кл., по 50 м)</t>
    </r>
  </si>
  <si>
    <r>
      <rPr>
        <b/>
        <sz val="12"/>
        <color indexed="63"/>
        <rFont val="Times New Roman"/>
        <family val="1"/>
      </rPr>
      <t>Рукав газовый, диаметр -</t>
    </r>
    <r>
      <rPr>
        <b/>
        <sz val="12"/>
        <color indexed="23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6,3 мм, </t>
    </r>
    <r>
      <rPr>
        <b/>
        <sz val="12"/>
        <rFont val="Times New Roman"/>
        <family val="1"/>
      </rPr>
      <t>бухта 50 м.</t>
    </r>
  </si>
  <si>
    <r>
      <rPr>
        <b/>
        <sz val="12"/>
        <color indexed="63"/>
        <rFont val="Times New Roman"/>
        <family val="1"/>
      </rPr>
      <t>Рукав газовый, диаметр -</t>
    </r>
    <r>
      <rPr>
        <b/>
        <sz val="12"/>
        <color indexed="23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9,0 мм, </t>
    </r>
    <r>
      <rPr>
        <b/>
        <sz val="12"/>
        <rFont val="Times New Roman"/>
        <family val="1"/>
      </rPr>
      <t>бухта 50 м.</t>
    </r>
  </si>
  <si>
    <t>Электрододержатель LXEA (500А)</t>
  </si>
  <si>
    <t>Электрододержатель LXEA (300А)</t>
  </si>
  <si>
    <t>Электрододержатель LXEA002 (500А)</t>
  </si>
  <si>
    <t>Электрододержатель LXEA001 (300А)</t>
  </si>
  <si>
    <t>Устройство заправочное G3/4 - G3/4, 930 мм, (для больших баллонов)</t>
  </si>
  <si>
    <t>Устройство заправочное G3/4 - Сп 21,8, 530 мм, (для малых баллонов)</t>
  </si>
  <si>
    <r>
      <rPr>
        <b/>
        <sz val="12"/>
        <color indexed="63"/>
        <rFont val="Times New Roman"/>
        <family val="1"/>
      </rPr>
      <t>Рукав газовый, диаметр -</t>
    </r>
    <r>
      <rPr>
        <b/>
        <sz val="12"/>
        <color indexed="23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6,3 мм, </t>
    </r>
    <r>
      <rPr>
        <b/>
        <sz val="12"/>
        <rFont val="Times New Roman"/>
        <family val="1"/>
      </rPr>
      <t>бухта 40 м.</t>
    </r>
  </si>
  <si>
    <r>
      <rPr>
        <b/>
        <sz val="12"/>
        <color indexed="63"/>
        <rFont val="Times New Roman"/>
        <family val="1"/>
      </rPr>
      <t>Рукав газовый, диаметр -</t>
    </r>
    <r>
      <rPr>
        <b/>
        <sz val="12"/>
        <color indexed="23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9,0 мм, </t>
    </r>
    <r>
      <rPr>
        <b/>
        <sz val="12"/>
        <rFont val="Times New Roman"/>
        <family val="1"/>
      </rPr>
      <t>бухта 40 м.</t>
    </r>
  </si>
  <si>
    <r>
      <t>Рукав газовый (ацетиленовый/пропановый) Ø 6,3 мм</t>
    </r>
    <r>
      <rPr>
        <b/>
        <sz val="11"/>
        <color indexed="10"/>
        <rFont val="Times New Roman"/>
        <family val="1"/>
      </rPr>
      <t xml:space="preserve"> (красный)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 кл., по 40 м)</t>
    </r>
  </si>
  <si>
    <r>
      <t>Рукав газовый (ацетиленовый/пропановый) Ø 9,0 мм</t>
    </r>
    <r>
      <rPr>
        <b/>
        <sz val="11"/>
        <color indexed="10"/>
        <rFont val="Times New Roman"/>
        <family val="1"/>
      </rPr>
      <t xml:space="preserve"> (красный)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 кл., по 40 м)</t>
    </r>
  </si>
  <si>
    <r>
      <t>Рукав кислородный Ø 9,0 мм</t>
    </r>
    <r>
      <rPr>
        <b/>
        <sz val="11"/>
        <rFont val="Times New Roman"/>
        <family val="1"/>
      </rPr>
      <t xml:space="preserve"> </t>
    </r>
    <r>
      <rPr>
        <b/>
        <sz val="11"/>
        <color indexed="30"/>
        <rFont val="Times New Roman"/>
        <family val="1"/>
      </rPr>
      <t>(синий)</t>
    </r>
    <r>
      <rPr>
        <sz val="11"/>
        <color indexed="30"/>
        <rFont val="Times New Roman"/>
        <family val="1"/>
      </rPr>
      <t xml:space="preserve">
</t>
    </r>
    <r>
      <rPr>
        <sz val="11"/>
        <rFont val="Times New Roman"/>
        <family val="1"/>
      </rPr>
      <t>(III кл., по 40 м)</t>
    </r>
  </si>
  <si>
    <r>
      <t xml:space="preserve">Рукав кислородный Ø 6,3 мм </t>
    </r>
    <r>
      <rPr>
        <b/>
        <sz val="11"/>
        <color indexed="30"/>
        <rFont val="Times New Roman"/>
        <family val="1"/>
      </rPr>
      <t>(синий)</t>
    </r>
    <r>
      <rPr>
        <sz val="11"/>
        <color indexed="30"/>
        <rFont val="Times New Roman"/>
        <family val="1"/>
      </rPr>
      <t xml:space="preserve">
</t>
    </r>
    <r>
      <rPr>
        <sz val="11"/>
        <rFont val="Times New Roman"/>
        <family val="1"/>
      </rPr>
      <t>(III кл., по 40 м)</t>
    </r>
  </si>
  <si>
    <r>
      <t xml:space="preserve">Рукав кислородный Ø 6,3 мм </t>
    </r>
    <r>
      <rPr>
        <b/>
        <sz val="11"/>
        <rFont val="Times New Roman"/>
        <family val="1"/>
      </rPr>
      <t>(черный)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(III кл., по 40 м)</t>
    </r>
  </si>
  <si>
    <r>
      <t xml:space="preserve">Рукав кислородный Ø 9,0 мм </t>
    </r>
    <r>
      <rPr>
        <b/>
        <sz val="11"/>
        <rFont val="Times New Roman"/>
        <family val="1"/>
      </rPr>
      <t>(черный)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(III кл., по 40 м)</t>
    </r>
  </si>
  <si>
    <t>01711</t>
  </si>
  <si>
    <r>
      <t xml:space="preserve">БГО-50-4-ВШ
</t>
    </r>
    <r>
      <rPr>
        <sz val="12"/>
        <color indexed="8"/>
        <rFont val="Times New Roman"/>
        <family val="1"/>
      </rPr>
      <t>Для наполнения латексных и фольгированных шаров гелием</t>
    </r>
  </si>
  <si>
    <r>
      <t>БГО-ВШ1-БМ</t>
    </r>
    <r>
      <rPr>
        <sz val="12"/>
        <color indexed="8"/>
        <rFont val="Times New Roman"/>
        <family val="1"/>
      </rPr>
      <t xml:space="preserve"> (без манометра)
Для наполнения латексных и фольгированных шаров гелием</t>
    </r>
  </si>
  <si>
    <t>Насадка БГО-ВШ1 (Воздух/Гелий)</t>
  </si>
  <si>
    <t>15201</t>
  </si>
  <si>
    <r>
      <t>Горелка кровельная ГВ-111-Р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=50 мм, L=950 мм, рычажная)</t>
    </r>
  </si>
  <si>
    <t>Магнитные угольники</t>
  </si>
  <si>
    <t>Магнитный угольник 30 LBS (13.6 кг)</t>
  </si>
  <si>
    <t>Магнитный угольник 50 LBS (22.7 кг)</t>
  </si>
  <si>
    <t>Магнитный угольник 75 LBS (34.0 кг)</t>
  </si>
  <si>
    <t>Магнитный угольник 100 LBS (45.3 кг)</t>
  </si>
  <si>
    <t>У-30-КР1П (расходомер) со встроенным подогревателем 36В</t>
  </si>
  <si>
    <t>У-30-КР2П (манометр + расходомер) со встроенным подогревателем 36В</t>
  </si>
  <si>
    <t>Регуляторы расхода углекислотные с подогревателем 220В</t>
  </si>
  <si>
    <t>Регуляторы расхода углекислотные с подогревателем 36В</t>
  </si>
  <si>
    <t>Регуляторы расхода газа универсальные с подогревателем 36В</t>
  </si>
  <si>
    <t>Регуляторы расхода газа универсальные с подогревателем 220В</t>
  </si>
  <si>
    <t>У-30-КР1П-Р (манометр + ротаметр) со встроенным подогревателем 36В</t>
  </si>
  <si>
    <t>У-30/АР-40-КР1П1-Р2 (220В) 
(манометр + 2 ротаметра) со встроенным подогревателем 220В</t>
  </si>
  <si>
    <t>У-30/АР-40-КР1П1 (220В) 
(манометр + расходомер) со встроенным подогревателем  220В</t>
  </si>
  <si>
    <t>У-30-КР1П1 (220В) 
(расходомер) со встроенным подогревателем 220В</t>
  </si>
  <si>
    <t>У-30-КР2П1 (220В) 
(манометр + расходомер) со встроенным подогревателем 220В</t>
  </si>
  <si>
    <t>У-30-КР1П1-Р (220В) 
(манометр + ротаметр) со встроенным подогревателем 220В</t>
  </si>
  <si>
    <t>05116</t>
  </si>
  <si>
    <t>05311</t>
  </si>
  <si>
    <t>05312</t>
  </si>
  <si>
    <t>05313</t>
  </si>
  <si>
    <t>05117</t>
  </si>
  <si>
    <t>05118</t>
  </si>
  <si>
    <t>Хомут стальной 10-16 мм (под рукав 6,3 мм).</t>
  </si>
  <si>
    <t xml:space="preserve">Щиток НН-Щ1  (со ступенчатой регулировкой размера) (Россия)             </t>
  </si>
  <si>
    <t xml:space="preserve">Щиток ННП-Щ3 (со ступенчатой регулировкой размера, подвижный стеклодержатель) (Россия)           </t>
  </si>
  <si>
    <t xml:space="preserve">Клемма заземления К3-300 "Редиус" (300 А) </t>
  </si>
  <si>
    <t>Вентиль пропановый ВБ-2, НЗГА</t>
  </si>
  <si>
    <t>под заказ, 4 недели</t>
  </si>
  <si>
    <t xml:space="preserve">Клемма заземления К3-400 "Редиус" (400 А) </t>
  </si>
  <si>
    <t>17123</t>
  </si>
  <si>
    <t xml:space="preserve">Баллон 20л (новый) </t>
  </si>
  <si>
    <t xml:space="preserve">Баллон 1л (новый)  </t>
  </si>
  <si>
    <t xml:space="preserve">Баллон 2л (новый)  </t>
  </si>
  <si>
    <t>Баллоны азотные</t>
  </si>
  <si>
    <t>Баллоны аргоновые</t>
  </si>
  <si>
    <t>12100</t>
  </si>
  <si>
    <t>12099</t>
  </si>
  <si>
    <t>12098</t>
  </si>
  <si>
    <t>12196</t>
  </si>
  <si>
    <t>12195</t>
  </si>
  <si>
    <t>12194</t>
  </si>
  <si>
    <t>12501</t>
  </si>
  <si>
    <t>12502</t>
  </si>
  <si>
    <t>12504</t>
  </si>
  <si>
    <t>Баллоны углекислотные</t>
  </si>
  <si>
    <t>12193</t>
  </si>
  <si>
    <t>12192</t>
  </si>
  <si>
    <t>12191</t>
  </si>
  <si>
    <t>12190</t>
  </si>
  <si>
    <t>12189</t>
  </si>
  <si>
    <t>12188</t>
  </si>
  <si>
    <t>Прочая арматура</t>
  </si>
  <si>
    <t>Автоматический переключатель подачи газа АППГ-1</t>
  </si>
  <si>
    <t>Клапан предохранительный сетевой ПКМ-1</t>
  </si>
  <si>
    <t>03305</t>
  </si>
  <si>
    <t>11303</t>
  </si>
  <si>
    <t>под заказ</t>
  </si>
  <si>
    <t>17104</t>
  </si>
  <si>
    <t>Регулятор давления газа РДСГ-2-1,2, НЗГА (Балтика)</t>
  </si>
  <si>
    <t>Регулятор давления газа РДСГ-1-1,2, НЗГА (Лягушка)</t>
  </si>
  <si>
    <t>Регулятор давления газа РДСГ-1-1,2, Дока (Лягушка)</t>
  </si>
  <si>
    <t>СКО-10-100-РК</t>
  </si>
  <si>
    <t>Рем.комплект СКО-10-100 (клапан, мембрана, кольца, уплотнители, фильтр)</t>
  </si>
  <si>
    <t>Резаки повышенной мощности</t>
  </si>
  <si>
    <t>Горелки повышенной мощности</t>
  </si>
  <si>
    <t>ГПА-3</t>
  </si>
  <si>
    <t>ГПА-3П</t>
  </si>
  <si>
    <t>РПМ3-30-В</t>
  </si>
  <si>
    <t>РПМ3-30-Р</t>
  </si>
  <si>
    <t>РПМ3-РПК</t>
  </si>
  <si>
    <t>Резаки машинные</t>
  </si>
  <si>
    <t>Р3П-ОМЧ-1</t>
  </si>
  <si>
    <t>РПМ5-50-Р</t>
  </si>
  <si>
    <t>РПМ5-51-В</t>
  </si>
  <si>
    <t>РПМ5-51-Р</t>
  </si>
  <si>
    <t>РПМ6-ШРПЗ-Р</t>
  </si>
  <si>
    <t>РПМ6-ШРПЗ-В</t>
  </si>
  <si>
    <t>РПМ5-ТТР</t>
  </si>
  <si>
    <t>под заказ, 4-8 недель</t>
  </si>
  <si>
    <t>рычажный</t>
  </si>
  <si>
    <t>вентильный</t>
  </si>
  <si>
    <t>ацетилен</t>
  </si>
  <si>
    <t>пропан-бутан</t>
  </si>
  <si>
    <t>универсальный резак для строжки, 
зачистки и разделительной резки</t>
  </si>
  <si>
    <t>Информацию
по Вашей
персональной скидке уточняйте у менеджера по продажам</t>
  </si>
  <si>
    <t>РЕЗАКИ И ГОРЕЛКИ ПОВЫШЕННОЙ МОЩНОСТИ</t>
  </si>
  <si>
    <t xml:space="preserve">     РЕЗАКИ И ГОРЕЛКИ ПОВЫШЕННОЙ МОЩНОСТИ</t>
  </si>
  <si>
    <t xml:space="preserve">            ПРИСПОСОБЛЕНИЯ И ЗАЩИТА СВАРЩИКА</t>
  </si>
  <si>
    <t xml:space="preserve">            СУМКИ, ТЕЛЕЖКИ ДЛЯ БАЛЛОНОВ</t>
  </si>
  <si>
    <t xml:space="preserve">            ГАЗОВЫЕ ПОСТЫ И БАЛЛОНЫ</t>
  </si>
  <si>
    <t xml:space="preserve">            ВЕНТИЛИ ГАЗОВЫЕ</t>
  </si>
  <si>
    <t xml:space="preserve">      РЕЗАКИ И ГОРЕЛКИ ПОВЫШЕННОЙ МОЩНОСТИ</t>
  </si>
  <si>
    <t>Готовы рассмотреть выпуск любого резака под любой газ
с техническими характеристиками от заказчика!</t>
  </si>
  <si>
    <t>БАЛЛОНЫ ГАЗОВЫЕ</t>
  </si>
  <si>
    <t xml:space="preserve"> широкополосные резаки 
для строжки 
и поверхностной зачистки</t>
  </si>
  <si>
    <t>горелки для газопламенной
правки сварных соединений, 
зачистки и разогрева</t>
  </si>
  <si>
    <t>инжекторные резаки
для ручной газокислородной
разделительной резки</t>
  </si>
  <si>
    <t xml:space="preserve"> трехтрубный резак внутрисоплового смешивания 
для ручной газокислородноый разделительной резки</t>
  </si>
  <si>
    <t>резак для машинной разделительной резки
(для машин типа Радуга, Орбита Микрон и др.)</t>
  </si>
  <si>
    <t>РПМ3-РПК-М</t>
  </si>
  <si>
    <t>Резак Р1А LATION
(инжекторыный вентильный)</t>
  </si>
  <si>
    <t>Резак Р1П LATION
(инжекторыный вентильный)</t>
  </si>
  <si>
    <t>Резак Р1П-У LATION
(инжекторыный вентильный)</t>
  </si>
  <si>
    <t>Резак Р3П-12-У LATION
(инжекторыный  вентильный)</t>
  </si>
  <si>
    <t>Резак Р2А-01М
(вентильный)</t>
  </si>
  <si>
    <t>Резак Р2А-02М (вентильный)</t>
  </si>
  <si>
    <t>Резак Р2А-03М 
(вентильный)</t>
  </si>
  <si>
    <t>Резак Р2А-21-Р 
(рычажный)</t>
  </si>
  <si>
    <t>Резак Р2А-22-Р 
(рычажный)</t>
  </si>
  <si>
    <t>Резак Р2А-23-Р
(рычажный)</t>
  </si>
  <si>
    <t>Резак Р2А-31 (вентильный) (L=535 мм)</t>
  </si>
  <si>
    <t>Резак Р2А-32 (вентильный) (L=535 мм)</t>
  </si>
  <si>
    <t>Резак Р2А-33 (вентильный) (L=535 мм)</t>
  </si>
  <si>
    <t>Резак Р2А-32-У1 (вентильный) (L=800 мм)</t>
  </si>
  <si>
    <t>Резак Р2А-32-У2 (вентильный) (L=1000 мм)</t>
  </si>
  <si>
    <t>Резак Р2А-31-Р (рычажный) (L=535 мм)</t>
  </si>
  <si>
    <t>Резак Р2А-32 -Р (рычажный) (L=535 мм)</t>
  </si>
  <si>
    <t>Резак Р2А-33-Р (рычажный) (L=500 мм)</t>
  </si>
  <si>
    <t>Резак Р2А-32-Р-У1 (рычажный) (L=800 мм)</t>
  </si>
  <si>
    <t>Резак Р2А-32-Р-У2 (рычажный) (L=1000 мм)</t>
  </si>
  <si>
    <t>Резак Р3П-01М (вентильный)</t>
  </si>
  <si>
    <t>Резак Р3П-02М (вентильный) 
нар. № 1/ вн. № 1,2,3,4</t>
  </si>
  <si>
    <t>Резак Р3П-03М (вентильный)</t>
  </si>
  <si>
    <t>Резак Р3П-21-Р (рычажный)</t>
  </si>
  <si>
    <t>Резак Р3П-22-Р (рычажный)</t>
  </si>
  <si>
    <t>Резак Р3П-23-Р (рычажный)</t>
  </si>
  <si>
    <t>Резак Р3П-01МУ (вентильный)</t>
  </si>
  <si>
    <t>Резак Р3П-02МУ (вентильный)</t>
  </si>
  <si>
    <t>Резак Р3П-03МУ (вентильный)</t>
  </si>
  <si>
    <t>Резак Р3П-21-РУ (рычажный)</t>
  </si>
  <si>
    <t>Резак Р3П-22-РУ (рычажный)</t>
  </si>
  <si>
    <t>Резак Р3П-23-РУ (рычажный)</t>
  </si>
  <si>
    <t>Резак Р3П-31 (вентильный) (L=535 мм)</t>
  </si>
  <si>
    <t>Резак Р3П-31-Р (рычажный) (L=535 мм)</t>
  </si>
  <si>
    <t>Резак Р3П-32-У2 (вентильный) (L=1000 мм)</t>
  </si>
  <si>
    <t>Резак Р3П-32-У1 (вентильный) (L=800 мм)</t>
  </si>
  <si>
    <t>Резак Р3П-33 (вентильный)  (L=535 мм)</t>
  </si>
  <si>
    <t>Резак Р3П-32-Р (рычажный) (L=535 мм)</t>
  </si>
  <si>
    <t>Резак Р3П-33-Р (рычажный) (L=535 мм)</t>
  </si>
  <si>
    <t>Резак Р3П-32-Р-У1 (рычажный) (L=800 мм)</t>
  </si>
  <si>
    <t>Резак Р3П-32-Р-У2 (рычажный) (L=1000 мм)</t>
  </si>
  <si>
    <t>Резак Р3П/2А-02М (вентильный)
нар. №1/ вн. № 1,3,4(П) + 2,3,4 (А)</t>
  </si>
  <si>
    <t>Резак Р3П/Р2А-32 (вентильный) (L=535 мм)</t>
  </si>
  <si>
    <t>Резак Р3П/Р2А-32-У1 (вентильный) (L=800 мм)</t>
  </si>
  <si>
    <t>Резак Р3П/Р2А-32-У2 (вентильный) (L=1000мм)</t>
  </si>
  <si>
    <t>У-30/АР-40-КР1П1-Р1 (220В) 
(манометр + ротаметр) со встроенным подогревателем 220В</t>
  </si>
  <si>
    <t>Резак Р3П-02М LATION
(инжекторыный  вентильный)</t>
  </si>
  <si>
    <t>07306</t>
  </si>
  <si>
    <t>Рукав газовый, Белоруссия</t>
  </si>
  <si>
    <r>
      <rPr>
        <b/>
        <sz val="11"/>
        <color indexed="23"/>
        <rFont val="Times New Roman"/>
        <family val="1"/>
      </rPr>
      <t>УВАЖАЕМЫЕ ПАРТНЕРЫ!</t>
    </r>
    <r>
      <rPr>
        <sz val="8"/>
        <color indexed="23"/>
        <rFont val="Times New Roman"/>
        <family val="1"/>
      </rPr>
      <t xml:space="preserve">
</t>
    </r>
    <r>
      <rPr>
        <sz val="11"/>
        <color indexed="23"/>
        <rFont val="Times New Roman"/>
        <family val="1"/>
      </rPr>
      <t>Выбирайте продукцию нашего завода из предложенного списка, соблюдайте условия предложения и получайте максимальную выгоду!</t>
    </r>
  </si>
  <si>
    <t>Наименование</t>
  </si>
  <si>
    <t>Кол-во
в упаковке</t>
  </si>
  <si>
    <t>Рекомендованная 
розничная цена</t>
  </si>
  <si>
    <r>
      <t xml:space="preserve">При покупке </t>
    </r>
    <r>
      <rPr>
        <b/>
        <sz val="11"/>
        <color indexed="53"/>
        <rFont val="Times New Roman"/>
        <family val="1"/>
      </rPr>
      <t>7-и</t>
    </r>
    <r>
      <rPr>
        <b/>
        <sz val="9"/>
        <color indexed="23"/>
        <rFont val="Times New Roman"/>
        <family val="1"/>
      </rPr>
      <t xml:space="preserve">
коробок в ассортименте</t>
    </r>
  </si>
  <si>
    <r>
      <rPr>
        <b/>
        <sz val="14"/>
        <color indexed="53"/>
        <rFont val="Times New Roman"/>
        <family val="1"/>
      </rPr>
      <t>30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шт.</t>
    </r>
  </si>
  <si>
    <t>Редуктор пропановый</t>
  </si>
  <si>
    <r>
      <rPr>
        <b/>
        <sz val="14"/>
        <color indexed="53"/>
        <rFont val="Times New Roman"/>
        <family val="1"/>
      </rPr>
      <t>15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шт.</t>
    </r>
  </si>
  <si>
    <r>
      <rPr>
        <b/>
        <sz val="9"/>
        <color indexed="53"/>
        <rFont val="Times New Roman"/>
        <family val="1"/>
      </rPr>
      <t>Латунный корпус</t>
    </r>
    <r>
      <rPr>
        <sz val="9"/>
        <color indexed="23"/>
        <rFont val="Times New Roman"/>
        <family val="1"/>
      </rPr>
      <t xml:space="preserve">
Редуктор кислородный</t>
    </r>
  </si>
  <si>
    <t>Редуктор углекислотный</t>
  </si>
  <si>
    <t>ПРЕДЛОЖЕНИЕ ДЕЙСТВИТЕЛЬНО ТОЛЬКО ДЛЯ РЕЗИДЕНТОВ РФ ПРИ УСЛОВИИ 100% ПРЕДОПЛАТЫ,
ОТГРУЗКА ПРОИЗВОДИТСЯ В ТЕЧЕНИЕ 5 РАБОЧИХ ДНЕЙ С МОМЕНТА ЗАЧИСЛЕНИЯ ДЕНЕЖНЫХ СРЕДСТВ НА РАСЧЕТНЫЙ СЧЕТ ООО «РЕДИУС 168»</t>
  </si>
  <si>
    <t>ВСЕ ПОДРОБНОСТИ ДАННОГО ПРЕДЛОЖЕНИЯ
 УТОЧНЯЙТЕ У МЕНЕДЖЕРОВ КОМПАНИИ ПО ТЕЛЕФОНУ +7 (812) 325-58-88</t>
  </si>
  <si>
    <t xml:space="preserve">            ВМЕСТЕ ВЫГОДНЕЕ</t>
  </si>
  <si>
    <t>Корпуса кислородных редукторов БКО-50-12,5 и БКО-50-4 выполнены из латуни в соответствии с требованиями ГОСТа 12.2.052-81.</t>
  </si>
  <si>
    <r>
      <rPr>
        <b/>
        <sz val="9"/>
        <color indexed="53"/>
        <rFont val="Times New Roman"/>
        <family val="1"/>
      </rPr>
      <t xml:space="preserve">Латунный корпус
</t>
    </r>
    <r>
      <rPr>
        <sz val="9"/>
        <color indexed="23"/>
        <rFont val="Times New Roman"/>
        <family val="1"/>
      </rPr>
      <t>Редуктор кислородный</t>
    </r>
  </si>
  <si>
    <t>01603</t>
  </si>
  <si>
    <r>
      <rPr>
        <b/>
        <sz val="14"/>
        <color indexed="53"/>
        <rFont val="Times New Roman"/>
        <family val="1"/>
      </rPr>
      <t>1224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</si>
  <si>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 xml:space="preserve">2125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</si>
  <si>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>1758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</si>
  <si>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>1997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</si>
  <si>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>2963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</si>
  <si>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 xml:space="preserve">1225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</si>
  <si>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 xml:space="preserve">1145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</si>
  <si>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>1331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</si>
  <si>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 xml:space="preserve">1916 </t>
    </r>
    <r>
      <rPr>
        <sz val="10"/>
        <color indexed="23"/>
        <rFont val="Times New Roman"/>
        <family val="1"/>
      </rPr>
      <t>руб.</t>
    </r>
  </si>
  <si>
    <t>07514-1</t>
  </si>
  <si>
    <t>07516-1</t>
  </si>
  <si>
    <t>Р3П-32М-У1 (вентильный) (L=800 мм)</t>
  </si>
  <si>
    <t>07521-1</t>
  </si>
  <si>
    <t>Резак Р3П-32М-Р-У2 (рычажный) (L=1000 мм)</t>
  </si>
  <si>
    <t>Резак Р3П-32М-Р-У1 (рычажный) (L=800 мм)</t>
  </si>
  <si>
    <t>07522-1</t>
  </si>
  <si>
    <t>нар. № 1/ вн. № 2.</t>
  </si>
  <si>
    <t>Р3П-32М (РЕДИУС) (вентильный) (L=535 мм)</t>
  </si>
  <si>
    <t xml:space="preserve">PNM № 1/P </t>
  </si>
  <si>
    <t>07519-1</t>
  </si>
  <si>
    <t>Резак Р3П-32М-Р (рычажный) (L=535 мм)</t>
  </si>
  <si>
    <t>Резак Р3П-32М-У2 (вентильный) (L=1000 мм)</t>
  </si>
  <si>
    <t>07517-1</t>
  </si>
  <si>
    <t xml:space="preserve">Клемма заземления К3-200 "Редиус" (200 А) </t>
  </si>
  <si>
    <t>17120</t>
  </si>
  <si>
    <t>Керосинорезы</t>
  </si>
  <si>
    <t>Керосинорез 2-х трубный Р3К-02 "Нева"</t>
  </si>
  <si>
    <t>Керосинорез 3-х трубный Р3К-30М</t>
  </si>
  <si>
    <t>Керосинорез 3-х трубный Р3К-30М-Р</t>
  </si>
  <si>
    <t>Керосинорез 3-х трубный Р3К-30М-Р-У1</t>
  </si>
  <si>
    <t>Керосинорез 3-х трубный Р3К-30М-Р-У2</t>
  </si>
  <si>
    <t>Керосинорез 3-х трубный Р3К-30М-У1</t>
  </si>
  <si>
    <t>Керосинорез 3-х трубный Р3К-30М-У2</t>
  </si>
  <si>
    <t>Керосинорез 3-х трубный Р3К-32М</t>
  </si>
  <si>
    <t>Керосинорез 3-х трубный Р3К-32М-Р</t>
  </si>
  <si>
    <t>Керосинорез 3-х трубный Р3К-32М-Р-У1</t>
  </si>
  <si>
    <t>Керосинорез 3-х трубный Р3К-32М-Р-У2</t>
  </si>
  <si>
    <t>Керосинорез 3-х трубный Р3К-32М-У1</t>
  </si>
  <si>
    <t>Наруж. №1, Внутр.№3</t>
  </si>
  <si>
    <t>Наруж.№1, Внутр№1,2,3</t>
  </si>
  <si>
    <t>Внутр.№1,2,3</t>
  </si>
  <si>
    <r>
      <rPr>
        <b/>
        <sz val="14"/>
        <color indexed="53"/>
        <rFont val="Times New Roman"/>
        <family val="1"/>
      </rPr>
      <t xml:space="preserve">569 </t>
    </r>
    <r>
      <rPr>
        <sz val="10"/>
        <color indexed="23"/>
        <rFont val="Times New Roman"/>
        <family val="1"/>
      </rPr>
      <t>руб.</t>
    </r>
  </si>
  <si>
    <t>ПРАЙС-ЛИСТ от 02.04.2023</t>
  </si>
  <si>
    <t>Навигацияпопрайс-листу:</t>
  </si>
  <si>
    <t>ГАЗОСВАРКА</t>
  </si>
  <si>
    <t>ЗАПАСНЫЕЧАСТИ</t>
  </si>
  <si>
    <t>РЕЗАКИИГОРЕЛКИПОВЫШЕННОЙМОЩНОСТИ</t>
  </si>
  <si>
    <t>Информациюодополнительныхскидкахидействующихакцияхуточняйтеуменеджеровнашейкомпании!</t>
  </si>
  <si>
    <t>08506</t>
  </si>
  <si>
    <t>1174</t>
  </si>
  <si>
    <t>11101</t>
  </si>
  <si>
    <t>11107</t>
  </si>
  <si>
    <t>11108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</si>
</sst>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#,##0.0"/>
    <numFmt numFmtId="180" formatCode="#,##0.00\ &quot;₽&quot;"/>
    <numFmt numFmtId="181" formatCode="#,##0.00\ _₽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0;[Red]0"/>
    <numFmt numFmtId="188" formatCode="0.00;[Red]0.00"/>
    <numFmt numFmtId="189" formatCode="[$-FC19]d\ mmmm\ yyyy\ &quot;г.&quot;"/>
    <numFmt numFmtId="190" formatCode="#,##0.0\ _₽"/>
    <numFmt numFmtId="191" formatCode="#,##0\ _₽"/>
    <numFmt numFmtId="192" formatCode="0.000"/>
  </numFmts>
  <fonts count="150">
    <font>
      <sz val="8"/>
      <name val="Lohit Hind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10"/>
      <name val="Arial Cyr"/>
      <family val="0"/>
    </font>
    <font>
      <u val="single"/>
      <sz val="14"/>
      <color indexed="30"/>
      <name val="Tahoma"/>
      <family val="2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0"/>
      <name val="Arial Cyr"/>
      <family val="0"/>
    </font>
    <font>
      <b/>
      <sz val="20"/>
      <name val="Times New Roman"/>
      <family val="1"/>
    </font>
    <font>
      <sz val="11"/>
      <color indexed="8"/>
      <name val="Times New Roman"/>
      <family val="1"/>
    </font>
    <font>
      <u val="single"/>
      <sz val="16"/>
      <color indexed="10"/>
      <name val="Times New Roman"/>
      <family val="1"/>
    </font>
    <font>
      <sz val="11"/>
      <color indexed="30"/>
      <name val="Times New Roman"/>
      <family val="1"/>
    </font>
    <font>
      <sz val="9"/>
      <name val="Times New Roman"/>
      <family val="1"/>
    </font>
    <font>
      <i/>
      <sz val="11"/>
      <color indexed="10"/>
      <name val="Times New Roman"/>
      <family val="1"/>
    </font>
    <font>
      <sz val="10"/>
      <name val="Times New Roman"/>
      <family val="1"/>
    </font>
    <font>
      <b/>
      <sz val="16"/>
      <color indexed="9"/>
      <name val="Times New Roman"/>
      <family val="1"/>
    </font>
    <font>
      <sz val="10"/>
      <name val="Lohit Hindi"/>
      <family val="2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1"/>
      <color indexed="5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23"/>
      <name val="Times New Roman"/>
      <family val="1"/>
    </font>
    <font>
      <b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1"/>
      <color indexed="23"/>
      <name val="Times New Roman"/>
      <family val="1"/>
    </font>
    <font>
      <sz val="8"/>
      <color indexed="23"/>
      <name val="Times New Roman"/>
      <family val="1"/>
    </font>
    <font>
      <b/>
      <sz val="11"/>
      <color indexed="53"/>
      <name val="Times New Roman"/>
      <family val="1"/>
    </font>
    <font>
      <b/>
      <sz val="9"/>
      <color indexed="23"/>
      <name val="Times New Roman"/>
      <family val="1"/>
    </font>
    <font>
      <b/>
      <sz val="14"/>
      <color indexed="53"/>
      <name val="Times New Roman"/>
      <family val="1"/>
    </font>
    <font>
      <sz val="10"/>
      <color indexed="23"/>
      <name val="Times New Roman"/>
      <family val="1"/>
    </font>
    <font>
      <b/>
      <sz val="9"/>
      <color indexed="53"/>
      <name val="Times New Roman"/>
      <family val="1"/>
    </font>
    <font>
      <sz val="9"/>
      <color indexed="23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Lohit Hind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0"/>
      <color indexed="53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Lohit Hind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20"/>
      <color indexed="9"/>
      <name val="Times New Roman"/>
      <family val="1"/>
    </font>
    <font>
      <b/>
      <sz val="20"/>
      <color indexed="60"/>
      <name val="Times New Roman"/>
      <family val="1"/>
    </font>
    <font>
      <u val="single"/>
      <sz val="16"/>
      <color indexed="30"/>
      <name val="Times New Roman"/>
      <family val="1"/>
    </font>
    <font>
      <sz val="10"/>
      <color indexed="30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62"/>
      <name val="Times New Roman"/>
      <family val="1"/>
    </font>
    <font>
      <sz val="11"/>
      <color indexed="55"/>
      <name val="Times New Roman"/>
      <family val="1"/>
    </font>
    <font>
      <b/>
      <sz val="11"/>
      <color indexed="57"/>
      <name val="Times New Roman"/>
      <family val="1"/>
    </font>
    <font>
      <sz val="8"/>
      <color indexed="49"/>
      <name val="Times New Roman"/>
      <family val="1"/>
    </font>
    <font>
      <b/>
      <sz val="14"/>
      <color indexed="23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6"/>
      <color indexed="62"/>
      <name val="Times New Roman"/>
      <family val="1"/>
    </font>
    <font>
      <u val="single"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9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Lohit Hind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20"/>
      <color theme="9" tint="-0.24993999302387238"/>
      <name val="Times New Roman"/>
      <family val="1"/>
    </font>
    <font>
      <b/>
      <sz val="10"/>
      <color theme="1"/>
      <name val="Times New Roman"/>
      <family val="1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Lohit Hind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20"/>
      <color theme="0"/>
      <name val="Times New Roman"/>
      <family val="1"/>
    </font>
    <font>
      <b/>
      <sz val="20"/>
      <color theme="9" tint="-0.4999699890613556"/>
      <name val="Times New Roman"/>
      <family val="1"/>
    </font>
    <font>
      <u val="single"/>
      <sz val="16"/>
      <color rgb="FF0070C0"/>
      <name val="Times New Roman"/>
      <family val="1"/>
    </font>
    <font>
      <sz val="10"/>
      <color rgb="FF0070C0"/>
      <name val="Times New Roman"/>
      <family val="1"/>
    </font>
    <font>
      <sz val="11"/>
      <color rgb="FF0070C0"/>
      <name val="Times New Roman"/>
      <family val="1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4" tint="-0.24997000396251678"/>
      <name val="Times New Roman"/>
      <family val="1"/>
    </font>
    <font>
      <sz val="11"/>
      <color theme="0" tint="-0.3499799966812134"/>
      <name val="Times New Roman"/>
      <family val="1"/>
    </font>
    <font>
      <b/>
      <sz val="11"/>
      <color theme="8" tint="-0.4999699890613556"/>
      <name val="Times New Roman"/>
      <family val="1"/>
    </font>
    <font>
      <sz val="8"/>
      <color theme="4"/>
      <name val="Times New Roman"/>
      <family val="1"/>
    </font>
    <font>
      <b/>
      <sz val="14"/>
      <color theme="1" tint="0.34999001026153564"/>
      <name val="Times New Roman"/>
      <family val="1"/>
    </font>
    <font>
      <sz val="12"/>
      <color theme="1"/>
      <name val="Times New Roman"/>
      <family val="1"/>
    </font>
    <font>
      <b/>
      <u val="single"/>
      <sz val="10"/>
      <color rgb="FFFF0000"/>
      <name val="Times New Roman"/>
      <family val="1"/>
    </font>
    <font>
      <b/>
      <sz val="11"/>
      <color theme="9" tint="-0.24997000396251678"/>
      <name val="Times New Roman"/>
      <family val="1"/>
    </font>
    <font>
      <b/>
      <sz val="11"/>
      <color theme="4" tint="-0.4999699890613556"/>
      <name val="Calibri"/>
      <family val="2"/>
    </font>
    <font>
      <b/>
      <sz val="16"/>
      <color theme="4" tint="-0.4999699890613556"/>
      <name val="Times New Roman"/>
      <family val="1"/>
    </font>
    <font>
      <u val="single"/>
      <sz val="11"/>
      <color rgb="FFFF0000"/>
      <name val="Times New Roman"/>
      <family val="1"/>
    </font>
    <font>
      <sz val="10"/>
      <color theme="0" tint="-0.3499799966812134"/>
      <name val="Times New Roman"/>
      <family val="1"/>
    </font>
    <font>
      <sz val="11"/>
      <color theme="1" tint="0.49998000264167786"/>
      <name val="Times New Roman"/>
      <family val="1"/>
    </font>
    <font>
      <b/>
      <sz val="9"/>
      <color theme="1" tint="0.49998000264167786"/>
      <name val="Times New Roman"/>
      <family val="1"/>
    </font>
    <font>
      <sz val="9"/>
      <color theme="1" tint="0.49998000264167786"/>
      <name val="Times New Roman"/>
      <family val="1"/>
    </font>
    <font>
      <b/>
      <sz val="11"/>
      <color theme="5" tint="-0.4999699890613556"/>
      <name val="Times New Roman"/>
      <family val="1"/>
    </font>
    <font>
      <b/>
      <sz val="14"/>
      <color theme="9" tint="-0.24997000396251678"/>
      <name val="Times New Roman"/>
      <family val="1"/>
    </font>
    <font>
      <b/>
      <sz val="11"/>
      <color rgb="FFFF6600"/>
      <name val="Times New Roman"/>
      <family val="1"/>
    </font>
    <font>
      <sz val="9"/>
      <color theme="1" tint="0.34999001026153564"/>
      <name val="Times New Roman"/>
      <family val="1"/>
    </font>
    <font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rgb="FFC00000"/>
      <name val="Times New Roman"/>
      <family val="1"/>
    </font>
    <font>
      <i/>
      <sz val="12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 tint="0.34999001026153564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0.5">
          <color theme="9" tint="0.5999900102615356"/>
        </stop>
        <stop position="1">
          <color theme="0"/>
        </stop>
      </gradientFill>
    </fill>
    <fill>
      <gradientFill type="path" left="0.5" right="0.5" top="0.5" bottom="0.5">
        <stop position="0">
          <color theme="9" tint="0.40000998973846436"/>
        </stop>
        <stop position="1">
          <color theme="0"/>
        </stop>
      </gradientFill>
    </fill>
    <fill>
      <patternFill patternType="solid">
        <fgColor theme="9" tint="-0.24997000396251678"/>
        <bgColor indexed="64"/>
      </patternFill>
    </fill>
    <fill>
      <gradientFill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1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39998000860214233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9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/>
      <right/>
      <top style="thin">
        <color theme="9" tint="0.39998000860214233"/>
      </top>
      <bottom style="thin">
        <color theme="9" tint="0.7999799847602844"/>
      </bottom>
    </border>
    <border>
      <left>
        <color indexed="63"/>
      </left>
      <right style="thin">
        <color theme="9" tint="0.7999799847602844"/>
      </right>
      <top style="thin">
        <color theme="9" tint="0.39998000860214233"/>
      </top>
      <bottom style="thin">
        <color theme="9" tint="0.799979984760284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ck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ck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rgb="FFBFBFBF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 style="thin">
        <color theme="0"/>
      </right>
      <top style="thin">
        <color theme="9" tint="0.3999800086021423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9" tint="0.39998000860214233"/>
      </bottom>
    </border>
    <border>
      <left>
        <color indexed="63"/>
      </left>
      <right style="thin">
        <color theme="0"/>
      </right>
      <top>
        <color indexed="63"/>
      </top>
      <bottom style="thin">
        <color theme="9" tint="0.3999800086021423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399930238723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7000396251678"/>
      </left>
      <right style="thin">
        <color theme="0" tint="-0.2499399930238723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 tint="-0.24997000396251678"/>
      </left>
      <right style="thin">
        <color theme="0" tint="-0.24993999302387238"/>
      </right>
      <top style="thin">
        <color theme="0" tint="-0.2499399930238723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9" tint="0.7999799847602844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9" tint="0.3999499976634979"/>
      </top>
      <bottom style="thin">
        <color theme="9" tint="0.3999499976634979"/>
      </bottom>
    </border>
    <border>
      <left>
        <color indexed="63"/>
      </left>
      <right style="thin">
        <color theme="9" tint="0.3999499976634979"/>
      </right>
      <top style="thin">
        <color theme="9" tint="0.3999499976634979"/>
      </top>
      <bottom style="thin">
        <color theme="9" tint="0.399949997663497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3999302387238"/>
      </right>
      <top style="thin">
        <color theme="0" tint="-0.24997000396251678"/>
      </top>
      <bottom style="thin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399930238723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/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9" tint="0.7999799847602844"/>
      </left>
      <right/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 style="thin">
        <color theme="9" tint="0.7999799847602844"/>
      </right>
      <top style="thin">
        <color theme="9" tint="0.39998000860214233"/>
      </top>
      <bottom style="thin">
        <color theme="9" tint="0.3999800086021423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 tint="-0.4999699890613556"/>
      </right>
      <top style="thin">
        <color theme="0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9" tint="0.7999799847602844"/>
      </top>
      <bottom style="thin">
        <color theme="5" tint="0.39998000860214233"/>
      </bottom>
    </border>
    <border>
      <left>
        <color indexed="63"/>
      </left>
      <right>
        <color indexed="63"/>
      </right>
      <top style="thin">
        <color theme="9" tint="0.7999799847602844"/>
      </top>
      <bottom style="thin">
        <color theme="5" tint="0.39998000860214233"/>
      </bottom>
    </border>
    <border>
      <left>
        <color indexed="63"/>
      </left>
      <right style="thin">
        <color theme="0"/>
      </right>
      <top style="thin">
        <color theme="9" tint="0.7999799847602844"/>
      </top>
      <bottom style="thin">
        <color theme="5" tint="0.3999800086021423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59996342659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ck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700039625167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7000396251678"/>
      </top>
      <bottom style="thin">
        <color theme="0" tint="-0.24993999302387238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ck">
        <color theme="0" tint="-0.24997000396251678"/>
      </top>
      <bottom style="thin">
        <color theme="0" tint="-0.24997000396251678"/>
      </bottom>
    </border>
    <border>
      <left style="thin">
        <color theme="0" tint="-0.2499399930238723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>
        <color indexed="63"/>
      </right>
      <top style="thin">
        <color theme="0" tint="-0.2499399930238723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399930238723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24993999302387238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ck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ck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>
        <color indexed="63"/>
      </right>
      <top style="thick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ck">
        <color theme="0" tint="-0.24997000396251678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 style="thin">
        <color theme="0" tint="-0.24993999302387238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24997000396251678"/>
      </right>
      <top style="thin">
        <color theme="0" tint="-0.3499799966812134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3499799966812134"/>
      </bottom>
    </border>
    <border>
      <left style="thin">
        <color theme="0" tint="-0.24993999302387238"/>
      </left>
      <right>
        <color indexed="63"/>
      </right>
      <top style="thin">
        <color theme="0" tint="-0.3499799966812134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349979996681213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ck">
        <color theme="0" tint="-0.24997000396251678"/>
      </top>
      <bottom>
        <color indexed="63"/>
      </bottom>
    </border>
    <border>
      <left style="thin">
        <color theme="9" tint="0.7999799847602844"/>
      </left>
      <right/>
      <top style="thin">
        <color theme="9" tint="0.7999500036239624"/>
      </top>
      <bottom style="thin">
        <color theme="9" tint="0.7999500036239624"/>
      </bottom>
    </border>
    <border>
      <left/>
      <right/>
      <top style="thin">
        <color theme="9" tint="0.7999500036239624"/>
      </top>
      <bottom style="thin">
        <color theme="9" tint="0.7999500036239624"/>
      </bottom>
    </border>
    <border>
      <left>
        <color indexed="63"/>
      </left>
      <right style="thin">
        <color theme="0"/>
      </right>
      <top style="thin">
        <color theme="9" tint="0.7999500036239624"/>
      </top>
      <bottom style="thin">
        <color theme="9" tint="0.7999500036239624"/>
      </bottom>
    </border>
    <border>
      <left style="thin">
        <color theme="0"/>
      </left>
      <right>
        <color indexed="63"/>
      </right>
      <top style="thin">
        <color theme="9" tint="0.7999799847602844"/>
      </top>
      <bottom style="thin">
        <color theme="9" tint="0.3999499976634979"/>
      </bottom>
    </border>
    <border>
      <left/>
      <right/>
      <top style="thin">
        <color theme="9" tint="0.7999799847602844"/>
      </top>
      <bottom style="thin">
        <color theme="9" tint="0.3999499976634979"/>
      </bottom>
    </border>
    <border>
      <left>
        <color indexed="63"/>
      </left>
      <right style="thin">
        <color theme="0"/>
      </right>
      <top style="thin">
        <color theme="9" tint="0.7999799847602844"/>
      </top>
      <bottom style="thin">
        <color theme="9" tint="0.3999499976634979"/>
      </bottom>
    </border>
    <border>
      <left>
        <color indexed="63"/>
      </left>
      <right style="thin"/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/>
      <right>
        <color indexed="63"/>
      </right>
      <top/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BFBFBF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16" fillId="20" borderId="0" applyFont="0">
      <alignment horizontal="left" vertical="center" wrapText="1"/>
      <protection/>
    </xf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8" fillId="0" borderId="1" applyFont="0" applyAlignment="0">
      <protection/>
    </xf>
    <xf numFmtId="0" fontId="93" fillId="27" borderId="2" applyNumberFormat="0" applyAlignment="0" applyProtection="0"/>
    <xf numFmtId="0" fontId="94" fillId="28" borderId="3" applyNumberFormat="0" applyAlignment="0" applyProtection="0"/>
    <xf numFmtId="0" fontId="95" fillId="28" borderId="2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100" fillId="0" borderId="6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7" applyNumberFormat="0" applyFill="0" applyAlignment="0" applyProtection="0"/>
    <xf numFmtId="181" fontId="102" fillId="7" borderId="8">
      <alignment horizontal="center" vertical="center" wrapText="1"/>
      <protection/>
    </xf>
    <xf numFmtId="0" fontId="103" fillId="20" borderId="8" applyProtection="0">
      <alignment horizontal="center" vertical="center"/>
    </xf>
    <xf numFmtId="181" fontId="102" fillId="20" borderId="8">
      <alignment horizontal="center" vertical="center" wrapText="1"/>
      <protection/>
    </xf>
    <xf numFmtId="0" fontId="104" fillId="7" borderId="0">
      <alignment horizontal="center" vertical="center" wrapText="1"/>
      <protection/>
    </xf>
    <xf numFmtId="0" fontId="105" fillId="29" borderId="9" applyNumberFormat="0" applyAlignment="0" applyProtection="0"/>
    <xf numFmtId="0" fontId="106" fillId="0" borderId="0" applyNumberFormat="0" applyFill="0" applyBorder="0" applyAlignment="0" applyProtection="0"/>
    <xf numFmtId="0" fontId="107" fillId="3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108" fillId="0" borderId="0" applyNumberFormat="0" applyFill="0" applyBorder="0" applyAlignment="0" applyProtection="0"/>
    <xf numFmtId="0" fontId="109" fillId="31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111" fillId="0" borderId="11" applyNumberFormat="0" applyFill="0" applyAlignment="0" applyProtection="0"/>
    <xf numFmtId="0" fontId="9" fillId="33" borderId="0" applyFont="0" applyAlignment="0">
      <protection/>
    </xf>
    <xf numFmtId="0" fontId="112" fillId="34" borderId="12">
      <alignment horizontal="center" vertical="center"/>
      <protection/>
    </xf>
    <xf numFmtId="49" fontId="102" fillId="7" borderId="8">
      <alignment horizontal="center" vertical="center" wrapText="1"/>
      <protection/>
    </xf>
    <xf numFmtId="0" fontId="14" fillId="35" borderId="12">
      <alignment horizontal="center" vertical="center"/>
      <protection/>
    </xf>
    <xf numFmtId="0" fontId="113" fillId="20" borderId="12">
      <alignment horizontal="center" vertical="center"/>
      <protection/>
    </xf>
    <xf numFmtId="0" fontId="114" fillId="0" borderId="0">
      <alignment horizontal="left" vertical="center" wrapText="1"/>
      <protection/>
    </xf>
    <xf numFmtId="0" fontId="115" fillId="0" borderId="13">
      <alignment horizontal="left" vertical="center" wrapText="1"/>
      <protection/>
    </xf>
    <xf numFmtId="0" fontId="116" fillId="0" borderId="0">
      <alignment horizontal="left" vertical="center" wrapText="1"/>
      <protection/>
    </xf>
    <xf numFmtId="0" fontId="5" fillId="0" borderId="12">
      <alignment horizontal="center" vertical="center"/>
      <protection/>
    </xf>
    <xf numFmtId="0" fontId="9" fillId="36" borderId="0" applyFont="0" applyAlignment="0">
      <protection/>
    </xf>
    <xf numFmtId="0" fontId="117" fillId="37" borderId="14">
      <alignment horizontal="center" vertical="center"/>
      <protection/>
    </xf>
    <xf numFmtId="0" fontId="118" fillId="38" borderId="14">
      <alignment horizontal="center" vertical="center"/>
      <protection/>
    </xf>
    <xf numFmtId="0" fontId="3" fillId="39" borderId="0">
      <alignment/>
      <protection/>
    </xf>
    <xf numFmtId="0" fontId="3" fillId="40" borderId="0">
      <alignment/>
      <protection/>
    </xf>
    <xf numFmtId="0" fontId="10" fillId="41" borderId="0">
      <alignment horizontal="center" vertical="center" wrapText="1"/>
      <protection/>
    </xf>
    <xf numFmtId="0" fontId="3" fillId="42" borderId="0">
      <alignment/>
      <protection/>
    </xf>
    <xf numFmtId="0" fontId="119" fillId="26" borderId="12">
      <alignment horizontal="center" vertical="center" wrapText="1"/>
      <protection/>
    </xf>
    <xf numFmtId="0" fontId="1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21" fillId="43" borderId="0" applyNumberFormat="0" applyBorder="0" applyAlignment="0" applyProtection="0"/>
  </cellStyleXfs>
  <cellXfs count="689"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60">
      <alignment/>
      <protection/>
    </xf>
    <xf numFmtId="0" fontId="0" fillId="0" borderId="0" xfId="0" applyAlignment="1">
      <alignment/>
    </xf>
    <xf numFmtId="0" fontId="3" fillId="0" borderId="0" xfId="61">
      <alignment/>
      <protection/>
    </xf>
    <xf numFmtId="0" fontId="3" fillId="0" borderId="0" xfId="61" applyAlignment="1">
      <alignment/>
      <protection/>
    </xf>
    <xf numFmtId="0" fontId="3" fillId="0" borderId="0" xfId="61" applyBorder="1">
      <alignment/>
      <protection/>
    </xf>
    <xf numFmtId="0" fontId="9" fillId="0" borderId="0" xfId="60" applyAlignment="1">
      <alignment/>
      <protection/>
    </xf>
    <xf numFmtId="0" fontId="4" fillId="0" borderId="0" xfId="0" applyFont="1" applyAlignment="1">
      <alignment/>
    </xf>
    <xf numFmtId="0" fontId="13" fillId="0" borderId="0" xfId="60" applyFont="1" applyAlignment="1">
      <alignment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vertical="center" wrapText="1"/>
    </xf>
    <xf numFmtId="0" fontId="3" fillId="0" borderId="0" xfId="6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0" borderId="0" xfId="60" applyFont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118" fillId="0" borderId="13" xfId="0" applyFont="1" applyBorder="1" applyAlignment="1">
      <alignment horizontal="left" vertical="center"/>
    </xf>
    <xf numFmtId="0" fontId="122" fillId="0" borderId="13" xfId="0" applyFont="1" applyBorder="1" applyAlignment="1">
      <alignment/>
    </xf>
    <xf numFmtId="0" fontId="122" fillId="0" borderId="13" xfId="0" applyFont="1" applyBorder="1" applyAlignment="1">
      <alignment vertical="top"/>
    </xf>
    <xf numFmtId="0" fontId="123" fillId="0" borderId="16" xfId="0" applyFont="1" applyBorder="1" applyAlignment="1">
      <alignment vertical="center"/>
    </xf>
    <xf numFmtId="0" fontId="123" fillId="0" borderId="13" xfId="0" applyFont="1" applyFill="1" applyBorder="1" applyAlignment="1">
      <alignment vertical="center"/>
    </xf>
    <xf numFmtId="0" fontId="122" fillId="0" borderId="19" xfId="0" applyFont="1" applyBorder="1" applyAlignment="1">
      <alignment/>
    </xf>
    <xf numFmtId="0" fontId="124" fillId="0" borderId="20" xfId="0" applyFont="1" applyBorder="1" applyAlignment="1">
      <alignment vertical="top" wrapText="1"/>
    </xf>
    <xf numFmtId="0" fontId="123" fillId="0" borderId="21" xfId="0" applyFont="1" applyBorder="1" applyAlignment="1">
      <alignment vertical="center"/>
    </xf>
    <xf numFmtId="0" fontId="123" fillId="0" borderId="20" xfId="0" applyFont="1" applyBorder="1" applyAlignment="1">
      <alignment vertical="center"/>
    </xf>
    <xf numFmtId="0" fontId="125" fillId="13" borderId="22" xfId="0" applyFont="1" applyFill="1" applyBorder="1" applyAlignment="1">
      <alignment horizontal="left" vertical="center"/>
    </xf>
    <xf numFmtId="0" fontId="125" fillId="13" borderId="23" xfId="0" applyFont="1" applyFill="1" applyBorder="1" applyAlignment="1">
      <alignment horizontal="left" vertical="center"/>
    </xf>
    <xf numFmtId="0" fontId="126" fillId="0" borderId="0" xfId="0" applyFont="1" applyAlignment="1">
      <alignment/>
    </xf>
    <xf numFmtId="0" fontId="115" fillId="0" borderId="13" xfId="74">
      <alignment horizontal="left" vertical="center" wrapText="1"/>
      <protection/>
    </xf>
    <xf numFmtId="0" fontId="5" fillId="7" borderId="24" xfId="0" applyFont="1" applyFill="1" applyBorder="1" applyAlignment="1">
      <alignment vertical="center" textRotation="90" wrapText="1"/>
    </xf>
    <xf numFmtId="0" fontId="5" fillId="7" borderId="25" xfId="0" applyFont="1" applyFill="1" applyBorder="1" applyAlignment="1">
      <alignment vertical="center" textRotation="90" wrapText="1"/>
    </xf>
    <xf numFmtId="0" fontId="2" fillId="0" borderId="26" xfId="0" applyFont="1" applyBorder="1" applyAlignment="1">
      <alignment horizontal="center"/>
    </xf>
    <xf numFmtId="0" fontId="124" fillId="0" borderId="21" xfId="0" applyFont="1" applyBorder="1" applyAlignment="1">
      <alignment vertical="top" wrapText="1"/>
    </xf>
    <xf numFmtId="0" fontId="127" fillId="7" borderId="27" xfId="84" applyFont="1" applyFill="1" applyBorder="1" applyAlignment="1">
      <alignment vertical="center" wrapText="1"/>
      <protection/>
    </xf>
    <xf numFmtId="0" fontId="127" fillId="7" borderId="28" xfId="84" applyFont="1" applyFill="1" applyBorder="1" applyAlignment="1">
      <alignment vertical="center" wrapText="1"/>
      <protection/>
    </xf>
    <xf numFmtId="0" fontId="3" fillId="0" borderId="0" xfId="61" applyAlignment="1">
      <alignment vertical="center"/>
      <protection/>
    </xf>
    <xf numFmtId="0" fontId="2" fillId="0" borderId="0" xfId="0" applyFont="1" applyAlignment="1">
      <alignment vertical="center"/>
    </xf>
    <xf numFmtId="0" fontId="2" fillId="20" borderId="0" xfId="0" applyFont="1" applyFill="1" applyBorder="1" applyAlignment="1">
      <alignment/>
    </xf>
    <xf numFmtId="0" fontId="0" fillId="0" borderId="13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125" fillId="13" borderId="22" xfId="0" applyNumberFormat="1" applyFont="1" applyFill="1" applyBorder="1" applyAlignment="1">
      <alignment horizontal="center" vertical="center"/>
    </xf>
    <xf numFmtId="0" fontId="13" fillId="0" borderId="0" xfId="60" applyNumberFormat="1" applyFont="1" applyAlignment="1">
      <alignment horizontal="center" vertical="center"/>
      <protection/>
    </xf>
    <xf numFmtId="0" fontId="102" fillId="7" borderId="29" xfId="20" applyNumberFormat="1" applyFont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02" fillId="7" borderId="29" xfId="70" applyNumberFormat="1" applyBorder="1" applyAlignment="1">
      <alignment horizontal="center" vertical="center" wrapText="1"/>
      <protection/>
    </xf>
    <xf numFmtId="0" fontId="5" fillId="7" borderId="29" xfId="0" applyNumberFormat="1" applyFont="1" applyFill="1" applyBorder="1" applyAlignment="1">
      <alignment horizontal="center" vertical="center" wrapText="1"/>
    </xf>
    <xf numFmtId="0" fontId="128" fillId="20" borderId="29" xfId="70" applyNumberFormat="1" applyFont="1" applyFill="1" applyBorder="1" applyAlignment="1">
      <alignment horizontal="center" vertical="center" wrapText="1"/>
      <protection/>
    </xf>
    <xf numFmtId="0" fontId="11" fillId="0" borderId="30" xfId="0" applyNumberFormat="1" applyFont="1" applyFill="1" applyBorder="1" applyAlignment="1">
      <alignment horizontal="center" vertical="center" wrapText="1"/>
    </xf>
    <xf numFmtId="0" fontId="102" fillId="7" borderId="29" xfId="70" applyNumberFormat="1" applyFill="1" applyBorder="1" applyAlignment="1">
      <alignment horizontal="center" vertical="center" wrapText="1"/>
      <protection/>
    </xf>
    <xf numFmtId="0" fontId="128" fillId="0" borderId="29" xfId="70" applyNumberFormat="1" applyFont="1" applyFill="1" applyBorder="1" applyAlignment="1">
      <alignment horizontal="center" vertical="center" wrapText="1"/>
      <protection/>
    </xf>
    <xf numFmtId="0" fontId="6" fillId="0" borderId="30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49" fontId="102" fillId="7" borderId="8" xfId="70">
      <alignment horizontal="center" vertical="center" wrapText="1"/>
      <protection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3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5" fillId="13" borderId="22" xfId="0" applyFont="1" applyFill="1" applyBorder="1" applyAlignment="1">
      <alignment horizontal="center" vertical="center"/>
    </xf>
    <xf numFmtId="0" fontId="13" fillId="0" borderId="0" xfId="60" applyFont="1" applyAlignment="1">
      <alignment horizontal="center" vertical="center"/>
      <protection/>
    </xf>
    <xf numFmtId="49" fontId="102" fillId="7" borderId="29" xfId="70" applyBorder="1" applyAlignment="1">
      <alignment horizontal="center" vertical="center" wrapText="1"/>
      <protection/>
    </xf>
    <xf numFmtId="0" fontId="11" fillId="0" borderId="29" xfId="0" applyFont="1" applyFill="1" applyBorder="1" applyAlignment="1">
      <alignment horizontal="center" vertical="center" wrapText="1"/>
    </xf>
    <xf numFmtId="0" fontId="3" fillId="0" borderId="0" xfId="6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 wrapText="1"/>
    </xf>
    <xf numFmtId="0" fontId="3" fillId="0" borderId="0" xfId="61" applyAlignment="1">
      <alignment horizontal="center"/>
      <protection/>
    </xf>
    <xf numFmtId="0" fontId="11" fillId="0" borderId="30" xfId="0" applyFont="1" applyFill="1" applyBorder="1" applyAlignment="1">
      <alignment horizontal="center" vertical="center" wrapText="1"/>
    </xf>
    <xf numFmtId="2" fontId="5" fillId="0" borderId="34" xfId="60" applyNumberFormat="1" applyFont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0" xfId="60" applyFont="1" applyBorder="1" applyAlignment="1">
      <alignment horizontal="center"/>
      <protection/>
    </xf>
    <xf numFmtId="0" fontId="11" fillId="0" borderId="27" xfId="0" applyFont="1" applyFill="1" applyBorder="1" applyAlignment="1">
      <alignment horizontal="center" vertical="center" wrapText="1"/>
    </xf>
    <xf numFmtId="0" fontId="3" fillId="0" borderId="0" xfId="6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5" fillId="26" borderId="28" xfId="84" applyFont="1" applyBorder="1" applyAlignment="1">
      <alignment horizontal="center" vertical="center" wrapText="1"/>
      <protection/>
    </xf>
    <xf numFmtId="0" fontId="11" fillId="7" borderId="35" xfId="0" applyFont="1" applyFill="1" applyBorder="1" applyAlignment="1">
      <alignment horizontal="center" vertical="center" wrapText="1"/>
    </xf>
    <xf numFmtId="0" fontId="11" fillId="20" borderId="35" xfId="0" applyFont="1" applyFill="1" applyBorder="1" applyAlignment="1">
      <alignment horizontal="center" vertical="center" wrapText="1"/>
    </xf>
    <xf numFmtId="0" fontId="11" fillId="20" borderId="27" xfId="0" applyFont="1" applyFill="1" applyBorder="1" applyAlignment="1">
      <alignment horizontal="center" vertical="center" wrapText="1"/>
    </xf>
    <xf numFmtId="49" fontId="102" fillId="7" borderId="8" xfId="70">
      <alignment horizontal="center" vertical="center" wrapText="1"/>
      <protection/>
    </xf>
    <xf numFmtId="49" fontId="102" fillId="7" borderId="8" xfId="70">
      <alignment horizontal="center" vertical="center" wrapText="1"/>
      <protection/>
    </xf>
    <xf numFmtId="49" fontId="122" fillId="20" borderId="29" xfId="70" applyFont="1" applyFill="1" applyBorder="1" applyAlignment="1">
      <alignment horizontal="center" vertical="center" wrapText="1"/>
      <protection/>
    </xf>
    <xf numFmtId="0" fontId="2" fillId="20" borderId="0" xfId="0" applyFont="1" applyFill="1" applyAlignment="1">
      <alignment/>
    </xf>
    <xf numFmtId="49" fontId="24" fillId="20" borderId="8" xfId="70" applyFont="1" applyFill="1">
      <alignment horizontal="center" vertical="center" wrapText="1"/>
      <protection/>
    </xf>
    <xf numFmtId="49" fontId="102" fillId="7" borderId="8" xfId="70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2" fontId="5" fillId="0" borderId="3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128" fillId="0" borderId="41" xfId="70" applyFont="1" applyFill="1" applyBorder="1" applyAlignment="1">
      <alignment horizontal="left" vertical="center" wrapText="1"/>
      <protection/>
    </xf>
    <xf numFmtId="49" fontId="128" fillId="0" borderId="33" xfId="70" applyFont="1" applyFill="1" applyBorder="1" applyAlignment="1">
      <alignment horizontal="left" vertical="center" wrapText="1"/>
      <protection/>
    </xf>
    <xf numFmtId="49" fontId="24" fillId="20" borderId="41" xfId="70" applyFont="1" applyFill="1" applyBorder="1" applyAlignment="1">
      <alignment horizontal="left" vertical="center" wrapText="1"/>
      <protection/>
    </xf>
    <xf numFmtId="49" fontId="24" fillId="20" borderId="42" xfId="70" applyFont="1" applyFill="1" applyBorder="1" applyAlignment="1">
      <alignment horizontal="left" vertical="center" wrapText="1"/>
      <protection/>
    </xf>
    <xf numFmtId="0" fontId="116" fillId="0" borderId="0" xfId="75">
      <alignment horizontal="left" vertical="center" wrapText="1"/>
      <protection/>
    </xf>
    <xf numFmtId="49" fontId="128" fillId="0" borderId="41" xfId="70" applyFont="1" applyFill="1" applyBorder="1" applyAlignment="1">
      <alignment horizontal="left" vertical="center" wrapText="1"/>
      <protection/>
    </xf>
    <xf numFmtId="0" fontId="37" fillId="20" borderId="0" xfId="0" applyFont="1" applyFill="1" applyBorder="1" applyAlignment="1">
      <alignment vertical="center" wrapText="1"/>
    </xf>
    <xf numFmtId="0" fontId="0" fillId="20" borderId="43" xfId="0" applyFill="1" applyBorder="1" applyAlignment="1">
      <alignment/>
    </xf>
    <xf numFmtId="0" fontId="2" fillId="20" borderId="0" xfId="0" applyFont="1" applyFill="1" applyBorder="1" applyAlignment="1">
      <alignment vertical="center"/>
    </xf>
    <xf numFmtId="0" fontId="129" fillId="20" borderId="0" xfId="0" applyFont="1" applyFill="1" applyBorder="1" applyAlignment="1">
      <alignment vertical="center" wrapText="1"/>
    </xf>
    <xf numFmtId="0" fontId="4" fillId="20" borderId="0" xfId="0" applyFont="1" applyFill="1" applyBorder="1" applyAlignment="1">
      <alignment vertical="center" wrapText="1"/>
    </xf>
    <xf numFmtId="0" fontId="130" fillId="20" borderId="0" xfId="0" applyFont="1" applyFill="1" applyBorder="1" applyAlignment="1">
      <alignment wrapText="1"/>
    </xf>
    <xf numFmtId="0" fontId="126" fillId="20" borderId="0" xfId="0" applyFont="1" applyFill="1" applyBorder="1" applyAlignment="1">
      <alignment/>
    </xf>
    <xf numFmtId="187" fontId="44" fillId="0" borderId="8" xfId="61" applyNumberFormat="1" applyFont="1" applyBorder="1" applyAlignment="1">
      <alignment vertical="center"/>
      <protection/>
    </xf>
    <xf numFmtId="0" fontId="3" fillId="26" borderId="44" xfId="61" applyFill="1" applyBorder="1" applyAlignment="1">
      <alignment/>
      <protection/>
    </xf>
    <xf numFmtId="187" fontId="44" fillId="26" borderId="44" xfId="61" applyNumberFormat="1" applyFont="1" applyFill="1" applyBorder="1" applyAlignment="1">
      <alignment horizontal="center" vertical="center"/>
      <protection/>
    </xf>
    <xf numFmtId="187" fontId="44" fillId="26" borderId="44" xfId="61" applyNumberFormat="1" applyFont="1" applyFill="1" applyBorder="1" applyAlignment="1">
      <alignment vertical="center"/>
      <protection/>
    </xf>
    <xf numFmtId="0" fontId="102" fillId="20" borderId="29" xfId="70" applyNumberFormat="1" applyFont="1" applyFill="1" applyBorder="1" applyAlignment="1">
      <alignment horizontal="center" vertical="center" wrapText="1"/>
      <protection/>
    </xf>
    <xf numFmtId="1" fontId="2" fillId="0" borderId="0" xfId="0" applyNumberFormat="1" applyFont="1" applyAlignment="1">
      <alignment/>
    </xf>
    <xf numFmtId="1" fontId="11" fillId="0" borderId="45" xfId="0" applyNumberFormat="1" applyFont="1" applyFill="1" applyBorder="1" applyAlignment="1">
      <alignment horizontal="center" vertical="center" wrapText="1"/>
    </xf>
    <xf numFmtId="1" fontId="44" fillId="26" borderId="44" xfId="61" applyNumberFormat="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top" wrapText="1"/>
      <protection/>
    </xf>
    <xf numFmtId="0" fontId="6" fillId="0" borderId="0" xfId="61" applyFont="1" applyBorder="1" applyAlignment="1">
      <alignment horizontal="center" vertical="top"/>
      <protection/>
    </xf>
    <xf numFmtId="187" fontId="47" fillId="0" borderId="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4" fillId="0" borderId="20" xfId="0" applyFont="1" applyBorder="1" applyAlignment="1">
      <alignment/>
    </xf>
    <xf numFmtId="0" fontId="7" fillId="0" borderId="46" xfId="61" applyFont="1" applyBorder="1" applyAlignment="1" applyProtection="1">
      <alignment vertical="top"/>
      <protection locked="0"/>
    </xf>
    <xf numFmtId="187" fontId="7" fillId="0" borderId="46" xfId="0" applyNumberFormat="1" applyFont="1" applyFill="1" applyBorder="1" applyAlignment="1" applyProtection="1">
      <alignment horizontal="center" vertical="center"/>
      <protection locked="0"/>
    </xf>
    <xf numFmtId="187" fontId="7" fillId="26" borderId="46" xfId="0" applyNumberFormat="1" applyFont="1" applyFill="1" applyBorder="1" applyAlignment="1" applyProtection="1">
      <alignment horizontal="center" vertical="center"/>
      <protection locked="0"/>
    </xf>
    <xf numFmtId="0" fontId="24" fillId="0" borderId="0" xfId="60" applyFont="1">
      <alignment/>
      <protection/>
    </xf>
    <xf numFmtId="0" fontId="24" fillId="0" borderId="0" xfId="0" applyFont="1" applyAlignment="1">
      <alignment/>
    </xf>
    <xf numFmtId="187" fontId="44" fillId="0" borderId="47" xfId="61" applyNumberFormat="1" applyFont="1" applyBorder="1" applyAlignment="1">
      <alignment horizontal="center" vertical="center"/>
      <protection/>
    </xf>
    <xf numFmtId="0" fontId="2" fillId="0" borderId="12" xfId="0" applyFont="1" applyBorder="1" applyAlignment="1">
      <alignment/>
    </xf>
    <xf numFmtId="187" fontId="7" fillId="0" borderId="46" xfId="61" applyNumberFormat="1" applyFont="1" applyBorder="1" applyAlignment="1">
      <alignment horizontal="center" vertical="center"/>
      <protection/>
    </xf>
    <xf numFmtId="0" fontId="45" fillId="26" borderId="46" xfId="61" applyFont="1" applyFill="1" applyBorder="1" applyAlignment="1">
      <alignment vertical="top" wrapText="1"/>
      <protection/>
    </xf>
    <xf numFmtId="187" fontId="46" fillId="0" borderId="48" xfId="61" applyNumberFormat="1" applyFont="1" applyBorder="1" applyAlignment="1">
      <alignment vertical="center"/>
      <protection/>
    </xf>
    <xf numFmtId="187" fontId="46" fillId="26" borderId="49" xfId="61" applyNumberFormat="1" applyFont="1" applyFill="1" applyBorder="1" applyAlignment="1">
      <alignment vertical="center"/>
      <protection/>
    </xf>
    <xf numFmtId="187" fontId="46" fillId="26" borderId="46" xfId="61" applyNumberFormat="1" applyFont="1" applyFill="1" applyBorder="1" applyAlignment="1">
      <alignment horizontal="center" vertical="center"/>
      <protection/>
    </xf>
    <xf numFmtId="187" fontId="5" fillId="0" borderId="48" xfId="61" applyNumberFormat="1" applyFont="1" applyBorder="1" applyAlignment="1">
      <alignment vertical="center"/>
      <protection/>
    </xf>
    <xf numFmtId="187" fontId="7" fillId="20" borderId="46" xfId="0" applyNumberFormat="1" applyFont="1" applyFill="1" applyBorder="1" applyAlignment="1">
      <alignment horizontal="center" vertical="center"/>
    </xf>
    <xf numFmtId="187" fontId="47" fillId="26" borderId="46" xfId="0" applyNumberFormat="1" applyFont="1" applyFill="1" applyBorder="1" applyAlignment="1">
      <alignment horizontal="center" vertical="center"/>
    </xf>
    <xf numFmtId="0" fontId="44" fillId="26" borderId="49" xfId="61" applyFont="1" applyFill="1" applyBorder="1" applyAlignment="1">
      <alignment vertical="center" wrapText="1"/>
      <protection/>
    </xf>
    <xf numFmtId="1" fontId="102" fillId="7" borderId="50" xfId="20" applyNumberFormat="1" applyFont="1" applyBorder="1" applyAlignment="1">
      <alignment horizontal="center" vertical="center" wrapText="1"/>
    </xf>
    <xf numFmtId="0" fontId="11" fillId="0" borderId="5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7" borderId="12" xfId="0" applyFont="1" applyFill="1" applyBorder="1" applyAlignment="1">
      <alignment horizontal="center" vertical="center" wrapText="1"/>
    </xf>
    <xf numFmtId="0" fontId="125" fillId="13" borderId="52" xfId="0" applyFont="1" applyFill="1" applyBorder="1" applyAlignment="1">
      <alignment vertical="center"/>
    </xf>
    <xf numFmtId="0" fontId="125" fillId="13" borderId="0" xfId="0" applyFont="1" applyFill="1" applyBorder="1" applyAlignment="1">
      <alignment vertical="center"/>
    </xf>
    <xf numFmtId="0" fontId="0" fillId="0" borderId="53" xfId="0" applyBorder="1" applyAlignment="1">
      <alignment/>
    </xf>
    <xf numFmtId="0" fontId="24" fillId="0" borderId="54" xfId="0" applyFont="1" applyBorder="1" applyAlignment="1">
      <alignment/>
    </xf>
    <xf numFmtId="0" fontId="0" fillId="0" borderId="54" xfId="0" applyBorder="1" applyAlignment="1">
      <alignment/>
    </xf>
    <xf numFmtId="0" fontId="24" fillId="0" borderId="55" xfId="0" applyFont="1" applyBorder="1" applyAlignment="1">
      <alignment/>
    </xf>
    <xf numFmtId="0" fontId="0" fillId="0" borderId="19" xfId="0" applyBorder="1" applyAlignment="1">
      <alignment/>
    </xf>
    <xf numFmtId="0" fontId="125" fillId="13" borderId="56" xfId="0" applyFont="1" applyFill="1" applyBorder="1" applyAlignment="1">
      <alignment vertical="center"/>
    </xf>
    <xf numFmtId="0" fontId="125" fillId="13" borderId="57" xfId="0" applyFont="1" applyFill="1" applyBorder="1" applyAlignment="1">
      <alignment vertical="center"/>
    </xf>
    <xf numFmtId="0" fontId="0" fillId="0" borderId="54" xfId="0" applyNumberFormat="1" applyBorder="1" applyAlignment="1">
      <alignment horizontal="center" vertical="center"/>
    </xf>
    <xf numFmtId="187" fontId="44" fillId="26" borderId="58" xfId="61" applyNumberFormat="1" applyFont="1" applyFill="1" applyBorder="1" applyAlignment="1">
      <alignment horizontal="center" vertical="center"/>
      <protection/>
    </xf>
    <xf numFmtId="0" fontId="119" fillId="0" borderId="59" xfId="84" applyFill="1" applyBorder="1" applyAlignment="1">
      <alignment horizontal="left" vertical="center" wrapText="1"/>
      <protection/>
    </xf>
    <xf numFmtId="0" fontId="119" fillId="0" borderId="0" xfId="84" applyFill="1" applyBorder="1" applyAlignment="1">
      <alignment horizontal="left" vertical="center" wrapText="1"/>
      <protection/>
    </xf>
    <xf numFmtId="0" fontId="2" fillId="0" borderId="0" xfId="0" applyFont="1" applyFill="1" applyAlignment="1">
      <alignment/>
    </xf>
    <xf numFmtId="0" fontId="119" fillId="0" borderId="60" xfId="84" applyFill="1" applyBorder="1" applyAlignment="1">
      <alignment horizontal="left" vertical="center" wrapText="1"/>
      <protection/>
    </xf>
    <xf numFmtId="0" fontId="119" fillId="0" borderId="61" xfId="84" applyFill="1" applyBorder="1" applyAlignment="1">
      <alignment horizontal="left" vertical="center" wrapText="1"/>
      <protection/>
    </xf>
    <xf numFmtId="0" fontId="11" fillId="0" borderId="8" xfId="84" applyFont="1" applyFill="1" applyBorder="1" applyAlignment="1">
      <alignment horizontal="center" vertical="center" wrapText="1"/>
      <protection/>
    </xf>
    <xf numFmtId="49" fontId="102" fillId="7" borderId="8" xfId="70">
      <alignment horizontal="center" vertical="center" wrapText="1"/>
      <protection/>
    </xf>
    <xf numFmtId="1" fontId="102" fillId="7" borderId="8" xfId="70" applyNumberFormat="1">
      <alignment horizontal="center" vertical="center" wrapText="1"/>
      <protection/>
    </xf>
    <xf numFmtId="1" fontId="11" fillId="0" borderId="45" xfId="0" applyNumberFormat="1" applyFont="1" applyBorder="1" applyAlignment="1">
      <alignment horizontal="center" vertical="center" wrapText="1"/>
    </xf>
    <xf numFmtId="1" fontId="102" fillId="7" borderId="45" xfId="70" applyNumberFormat="1" applyBorder="1">
      <alignment horizontal="center" vertical="center" wrapText="1"/>
      <protection/>
    </xf>
    <xf numFmtId="1" fontId="128" fillId="20" borderId="45" xfId="70" applyNumberFormat="1" applyFont="1" applyFill="1" applyBorder="1">
      <alignment horizontal="center" vertical="center" wrapText="1"/>
      <protection/>
    </xf>
    <xf numFmtId="1" fontId="102" fillId="7" borderId="29" xfId="70" applyNumberFormat="1" applyFill="1" applyBorder="1">
      <alignment horizontal="center" vertical="center" wrapText="1"/>
      <protection/>
    </xf>
    <xf numFmtId="1" fontId="11" fillId="0" borderId="30" xfId="0" applyNumberFormat="1" applyFont="1" applyBorder="1" applyAlignment="1">
      <alignment horizontal="center" vertical="center" wrapText="1"/>
    </xf>
    <xf numFmtId="1" fontId="128" fillId="0" borderId="50" xfId="70" applyNumberFormat="1" applyFont="1" applyFill="1" applyBorder="1">
      <alignment horizontal="center" vertical="center" wrapText="1"/>
      <protection/>
    </xf>
    <xf numFmtId="1" fontId="128" fillId="0" borderId="45" xfId="70" applyNumberFormat="1" applyFont="1" applyFill="1" applyBorder="1">
      <alignment horizontal="center" vertical="center" wrapText="1"/>
      <protection/>
    </xf>
    <xf numFmtId="1" fontId="11" fillId="0" borderId="50" xfId="0" applyNumberFormat="1" applyFont="1" applyBorder="1" applyAlignment="1">
      <alignment horizontal="center" vertical="center" wrapText="1"/>
    </xf>
    <xf numFmtId="1" fontId="11" fillId="0" borderId="62" xfId="0" applyNumberFormat="1" applyFont="1" applyBorder="1" applyAlignment="1">
      <alignment horizontal="center" vertical="center" wrapText="1"/>
    </xf>
    <xf numFmtId="1" fontId="11" fillId="0" borderId="63" xfId="0" applyNumberFormat="1" applyFont="1" applyBorder="1" applyAlignment="1">
      <alignment horizontal="center" vertical="center" wrapText="1"/>
    </xf>
    <xf numFmtId="1" fontId="11" fillId="0" borderId="64" xfId="0" applyNumberFormat="1" applyFont="1" applyBorder="1" applyAlignment="1">
      <alignment horizontal="center" vertical="center" wrapText="1"/>
    </xf>
    <xf numFmtId="187" fontId="7" fillId="0" borderId="46" xfId="0" applyNumberFormat="1" applyFont="1" applyBorder="1" applyAlignment="1" applyProtection="1">
      <alignment horizontal="center" vertical="center"/>
      <protection locked="0"/>
    </xf>
    <xf numFmtId="0" fontId="131" fillId="0" borderId="16" xfId="0" applyFont="1" applyBorder="1" applyAlignment="1">
      <alignment horizontal="left" vertical="center"/>
    </xf>
    <xf numFmtId="0" fontId="131" fillId="0" borderId="21" xfId="0" applyFont="1" applyBorder="1" applyAlignment="1">
      <alignment horizontal="left" vertical="center"/>
    </xf>
    <xf numFmtId="0" fontId="131" fillId="0" borderId="20" xfId="0" applyFont="1" applyBorder="1" applyAlignment="1">
      <alignment horizontal="left" vertical="center"/>
    </xf>
    <xf numFmtId="0" fontId="124" fillId="0" borderId="16" xfId="0" applyFont="1" applyBorder="1" applyAlignment="1">
      <alignment horizontal="left" vertical="top" wrapText="1"/>
    </xf>
    <xf numFmtId="0" fontId="124" fillId="0" borderId="21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0" fontId="21" fillId="26" borderId="65" xfId="0" applyFont="1" applyFill="1" applyBorder="1" applyAlignment="1">
      <alignment horizontal="center" vertical="center"/>
    </xf>
    <xf numFmtId="0" fontId="119" fillId="26" borderId="66" xfId="0" applyFont="1" applyFill="1" applyBorder="1" applyAlignment="1">
      <alignment horizontal="center" vertical="center"/>
    </xf>
    <xf numFmtId="0" fontId="119" fillId="26" borderId="67" xfId="0" applyFont="1" applyFill="1" applyBorder="1" applyAlignment="1">
      <alignment horizontal="center" vertical="center"/>
    </xf>
    <xf numFmtId="0" fontId="132" fillId="0" borderId="68" xfId="0" applyFont="1" applyBorder="1" applyAlignment="1">
      <alignment horizontal="center"/>
    </xf>
    <xf numFmtId="0" fontId="132" fillId="0" borderId="69" xfId="0" applyFont="1" applyBorder="1" applyAlignment="1">
      <alignment horizontal="center"/>
    </xf>
    <xf numFmtId="0" fontId="132" fillId="0" borderId="55" xfId="0" applyFont="1" applyBorder="1" applyAlignment="1">
      <alignment horizontal="center"/>
    </xf>
    <xf numFmtId="0" fontId="133" fillId="0" borderId="16" xfId="44" applyFont="1" applyBorder="1" applyAlignment="1">
      <alignment horizontal="left" vertical="top"/>
    </xf>
    <xf numFmtId="0" fontId="133" fillId="0" borderId="21" xfId="44" applyFont="1" applyBorder="1" applyAlignment="1">
      <alignment horizontal="left" vertical="top"/>
    </xf>
    <xf numFmtId="0" fontId="133" fillId="0" borderId="20" xfId="44" applyFont="1" applyBorder="1" applyAlignment="1">
      <alignment horizontal="left" vertical="top"/>
    </xf>
    <xf numFmtId="0" fontId="0" fillId="7" borderId="16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116" fillId="0" borderId="0" xfId="75">
      <alignment horizontal="left" vertical="center" wrapText="1"/>
      <protection/>
    </xf>
    <xf numFmtId="0" fontId="134" fillId="0" borderId="16" xfId="0" applyFont="1" applyBorder="1" applyAlignment="1">
      <alignment horizontal="center" vertical="top"/>
    </xf>
    <xf numFmtId="0" fontId="134" fillId="0" borderId="21" xfId="0" applyFont="1" applyBorder="1" applyAlignment="1">
      <alignment horizontal="center" vertical="top"/>
    </xf>
    <xf numFmtId="0" fontId="134" fillId="0" borderId="20" xfId="0" applyFont="1" applyBorder="1" applyAlignment="1">
      <alignment horizontal="center" vertical="top"/>
    </xf>
    <xf numFmtId="0" fontId="135" fillId="0" borderId="16" xfId="0" applyFont="1" applyBorder="1" applyAlignment="1">
      <alignment horizontal="left" vertical="top" wrapText="1"/>
    </xf>
    <xf numFmtId="0" fontId="135" fillId="0" borderId="21" xfId="0" applyFont="1" applyBorder="1" applyAlignment="1">
      <alignment horizontal="left" vertical="top" wrapText="1"/>
    </xf>
    <xf numFmtId="0" fontId="122" fillId="26" borderId="16" xfId="0" applyFont="1" applyFill="1" applyBorder="1" applyAlignment="1">
      <alignment horizontal="center"/>
    </xf>
    <xf numFmtId="0" fontId="122" fillId="26" borderId="21" xfId="0" applyFont="1" applyFill="1" applyBorder="1" applyAlignment="1">
      <alignment horizontal="center"/>
    </xf>
    <xf numFmtId="0" fontId="122" fillId="26" borderId="20" xfId="0" applyFont="1" applyFill="1" applyBorder="1" applyAlignment="1">
      <alignment horizontal="center"/>
    </xf>
    <xf numFmtId="0" fontId="124" fillId="0" borderId="2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36" fillId="44" borderId="70" xfId="0" applyFont="1" applyFill="1" applyBorder="1" applyAlignment="1">
      <alignment horizontal="center" vertical="center" wrapText="1"/>
    </xf>
    <xf numFmtId="0" fontId="136" fillId="44" borderId="71" xfId="0" applyFont="1" applyFill="1" applyBorder="1" applyAlignment="1">
      <alignment horizontal="center" vertical="center" wrapText="1"/>
    </xf>
    <xf numFmtId="0" fontId="136" fillId="44" borderId="72" xfId="0" applyFont="1" applyFill="1" applyBorder="1" applyAlignment="1">
      <alignment horizontal="center" vertical="center" wrapText="1"/>
    </xf>
    <xf numFmtId="0" fontId="2" fillId="44" borderId="73" xfId="0" applyFont="1" applyFill="1" applyBorder="1" applyAlignment="1">
      <alignment horizontal="center" vertical="center"/>
    </xf>
    <xf numFmtId="0" fontId="2" fillId="44" borderId="74" xfId="0" applyFont="1" applyFill="1" applyBorder="1" applyAlignment="1">
      <alignment horizontal="center" vertical="center"/>
    </xf>
    <xf numFmtId="0" fontId="2" fillId="44" borderId="75" xfId="0" applyFont="1" applyFill="1" applyBorder="1" applyAlignment="1">
      <alignment horizontal="center" vertical="center"/>
    </xf>
    <xf numFmtId="0" fontId="2" fillId="44" borderId="76" xfId="0" applyFont="1" applyFill="1" applyBorder="1" applyAlignment="1">
      <alignment horizontal="center" vertical="center"/>
    </xf>
    <xf numFmtId="0" fontId="2" fillId="44" borderId="43" xfId="0" applyFont="1" applyFill="1" applyBorder="1" applyAlignment="1">
      <alignment horizontal="center" vertical="center"/>
    </xf>
    <xf numFmtId="0" fontId="2" fillId="44" borderId="77" xfId="0" applyFont="1" applyFill="1" applyBorder="1" applyAlignment="1">
      <alignment horizontal="center" vertical="center"/>
    </xf>
    <xf numFmtId="0" fontId="137" fillId="44" borderId="78" xfId="0" applyFont="1" applyFill="1" applyBorder="1" applyAlignment="1">
      <alignment horizontal="left" vertical="top" wrapText="1" indent="1"/>
    </xf>
    <xf numFmtId="0" fontId="137" fillId="44" borderId="78" xfId="0" applyFont="1" applyFill="1" applyBorder="1" applyAlignment="1">
      <alignment horizontal="left" vertical="top" indent="1"/>
    </xf>
    <xf numFmtId="0" fontId="125" fillId="13" borderId="79" xfId="0" applyFont="1" applyFill="1" applyBorder="1" applyAlignment="1">
      <alignment vertical="center"/>
    </xf>
    <xf numFmtId="0" fontId="125" fillId="13" borderId="80" xfId="0" applyFont="1" applyFill="1" applyBorder="1" applyAlignment="1">
      <alignment vertical="center"/>
    </xf>
    <xf numFmtId="0" fontId="125" fillId="13" borderId="81" xfId="0" applyFont="1" applyFill="1" applyBorder="1" applyAlignment="1">
      <alignment vertical="center"/>
    </xf>
    <xf numFmtId="0" fontId="37" fillId="20" borderId="0" xfId="0" applyFont="1" applyFill="1" applyBorder="1" applyAlignment="1">
      <alignment horizontal="left" vertical="center" wrapText="1"/>
    </xf>
    <xf numFmtId="0" fontId="115" fillId="0" borderId="82" xfId="74" applyBorder="1">
      <alignment horizontal="left" vertical="center" wrapText="1"/>
      <protection/>
    </xf>
    <xf numFmtId="0" fontId="115" fillId="0" borderId="69" xfId="74" applyBorder="1">
      <alignment horizontal="left" vertical="center" wrapText="1"/>
      <protection/>
    </xf>
    <xf numFmtId="0" fontId="115" fillId="0" borderId="55" xfId="74" applyBorder="1">
      <alignment horizontal="left" vertical="center" wrapText="1"/>
      <protection/>
    </xf>
    <xf numFmtId="0" fontId="0" fillId="0" borderId="65" xfId="0" applyFill="1" applyBorder="1" applyAlignment="1">
      <alignment horizontal="left"/>
    </xf>
    <xf numFmtId="0" fontId="0" fillId="0" borderId="66" xfId="0" applyFill="1" applyBorder="1" applyAlignment="1">
      <alignment horizontal="left"/>
    </xf>
    <xf numFmtId="0" fontId="0" fillId="0" borderId="83" xfId="0" applyFill="1" applyBorder="1" applyAlignment="1">
      <alignment horizontal="left"/>
    </xf>
    <xf numFmtId="0" fontId="0" fillId="0" borderId="84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85" xfId="0" applyFill="1" applyBorder="1" applyAlignment="1">
      <alignment horizontal="left"/>
    </xf>
    <xf numFmtId="0" fontId="115" fillId="0" borderId="84" xfId="74" applyBorder="1" applyAlignment="1">
      <alignment horizontal="left" vertical="top" wrapText="1"/>
      <protection/>
    </xf>
    <xf numFmtId="0" fontId="115" fillId="0" borderId="21" xfId="74" applyBorder="1" applyAlignment="1">
      <alignment horizontal="left" vertical="top" wrapText="1"/>
      <protection/>
    </xf>
    <xf numFmtId="0" fontId="115" fillId="0" borderId="20" xfId="74" applyBorder="1" applyAlignment="1">
      <alignment horizontal="left" vertical="top" wrapText="1"/>
      <protection/>
    </xf>
    <xf numFmtId="0" fontId="115" fillId="0" borderId="16" xfId="74" applyBorder="1">
      <alignment horizontal="left" vertical="center" wrapText="1"/>
      <protection/>
    </xf>
    <xf numFmtId="0" fontId="115" fillId="0" borderId="21" xfId="74" applyBorder="1">
      <alignment horizontal="left" vertical="center" wrapText="1"/>
      <protection/>
    </xf>
    <xf numFmtId="0" fontId="115" fillId="0" borderId="85" xfId="74" applyBorder="1">
      <alignment horizontal="left" vertical="center" wrapText="1"/>
      <protection/>
    </xf>
    <xf numFmtId="0" fontId="138" fillId="20" borderId="86" xfId="0" applyFont="1" applyFill="1" applyBorder="1" applyAlignment="1">
      <alignment horizontal="center" vertical="center"/>
    </xf>
    <xf numFmtId="0" fontId="138" fillId="20" borderId="87" xfId="0" applyFont="1" applyFill="1" applyBorder="1" applyAlignment="1">
      <alignment horizontal="center" vertical="center"/>
    </xf>
    <xf numFmtId="0" fontId="138" fillId="20" borderId="88" xfId="0" applyFont="1" applyFill="1" applyBorder="1" applyAlignment="1">
      <alignment horizontal="center" vertical="center"/>
    </xf>
    <xf numFmtId="0" fontId="115" fillId="0" borderId="84" xfId="74" applyFont="1" applyBorder="1" applyAlignment="1">
      <alignment horizontal="left" vertical="center" wrapText="1"/>
      <protection/>
    </xf>
    <xf numFmtId="0" fontId="115" fillId="0" borderId="21" xfId="74" applyFont="1" applyBorder="1" applyAlignment="1">
      <alignment horizontal="left" vertical="center" wrapText="1"/>
      <protection/>
    </xf>
    <xf numFmtId="0" fontId="115" fillId="0" borderId="85" xfId="74" applyFont="1" applyBorder="1" applyAlignment="1">
      <alignment horizontal="left" vertical="center" wrapText="1"/>
      <protection/>
    </xf>
    <xf numFmtId="0" fontId="115" fillId="0" borderId="20" xfId="74" applyFont="1" applyBorder="1" applyAlignment="1">
      <alignment horizontal="left" vertical="center" wrapText="1"/>
      <protection/>
    </xf>
    <xf numFmtId="0" fontId="115" fillId="0" borderId="21" xfId="74" applyFont="1" applyBorder="1">
      <alignment horizontal="left" vertical="center" wrapText="1"/>
      <protection/>
    </xf>
    <xf numFmtId="0" fontId="115" fillId="0" borderId="20" xfId="74" applyFont="1" applyBorder="1">
      <alignment horizontal="left" vertical="center" wrapText="1"/>
      <protection/>
    </xf>
    <xf numFmtId="0" fontId="139" fillId="44" borderId="89" xfId="0" applyFont="1" applyFill="1" applyBorder="1" applyAlignment="1">
      <alignment horizontal="left" indent="1"/>
    </xf>
    <xf numFmtId="0" fontId="2" fillId="44" borderId="89" xfId="0" applyFont="1" applyFill="1" applyBorder="1" applyAlignment="1">
      <alignment horizontal="left" indent="1"/>
    </xf>
    <xf numFmtId="0" fontId="136" fillId="44" borderId="90" xfId="0" applyFont="1" applyFill="1" applyBorder="1" applyAlignment="1">
      <alignment horizontal="center" vertical="center"/>
    </xf>
    <xf numFmtId="0" fontId="18" fillId="44" borderId="90" xfId="0" applyFont="1" applyFill="1" applyBorder="1" applyAlignment="1">
      <alignment horizontal="center" vertical="center"/>
    </xf>
    <xf numFmtId="0" fontId="136" fillId="44" borderId="91" xfId="0" applyFont="1" applyFill="1" applyBorder="1" applyAlignment="1">
      <alignment horizontal="center" vertical="center" wrapText="1"/>
    </xf>
    <xf numFmtId="0" fontId="139" fillId="20" borderId="89" xfId="0" applyFont="1" applyFill="1" applyBorder="1" applyAlignment="1">
      <alignment horizontal="left" indent="1"/>
    </xf>
    <xf numFmtId="0" fontId="2" fillId="20" borderId="73" xfId="0" applyFont="1" applyFill="1" applyBorder="1" applyAlignment="1">
      <alignment horizontal="center" vertical="center"/>
    </xf>
    <xf numFmtId="0" fontId="2" fillId="20" borderId="74" xfId="0" applyFont="1" applyFill="1" applyBorder="1" applyAlignment="1">
      <alignment horizontal="center" vertical="center"/>
    </xf>
    <xf numFmtId="0" fontId="2" fillId="20" borderId="75" xfId="0" applyFont="1" applyFill="1" applyBorder="1" applyAlignment="1">
      <alignment horizontal="center" vertical="center"/>
    </xf>
    <xf numFmtId="0" fontId="2" fillId="20" borderId="76" xfId="0" applyFont="1" applyFill="1" applyBorder="1" applyAlignment="1">
      <alignment horizontal="center" vertical="center"/>
    </xf>
    <xf numFmtId="0" fontId="2" fillId="20" borderId="43" xfId="0" applyFont="1" applyFill="1" applyBorder="1" applyAlignment="1">
      <alignment horizontal="center" vertical="center"/>
    </xf>
    <xf numFmtId="0" fontId="2" fillId="20" borderId="77" xfId="0" applyFont="1" applyFill="1" applyBorder="1" applyAlignment="1">
      <alignment horizontal="center" vertical="center"/>
    </xf>
    <xf numFmtId="0" fontId="137" fillId="20" borderId="78" xfId="0" applyFont="1" applyFill="1" applyBorder="1" applyAlignment="1">
      <alignment horizontal="left" vertical="top" wrapText="1" indent="1"/>
    </xf>
    <xf numFmtId="0" fontId="137" fillId="20" borderId="78" xfId="0" applyFont="1" applyFill="1" applyBorder="1" applyAlignment="1">
      <alignment horizontal="left" vertical="top" indent="1"/>
    </xf>
    <xf numFmtId="0" fontId="4" fillId="13" borderId="0" xfId="0" applyFont="1" applyFill="1" applyBorder="1" applyAlignment="1">
      <alignment horizontal="center" vertical="center" wrapText="1"/>
    </xf>
    <xf numFmtId="0" fontId="140" fillId="20" borderId="0" xfId="0" applyFont="1" applyFill="1" applyBorder="1" applyAlignment="1">
      <alignment horizontal="center" vertical="top" wrapText="1"/>
    </xf>
    <xf numFmtId="0" fontId="141" fillId="20" borderId="74" xfId="0" applyFont="1" applyFill="1" applyBorder="1" applyAlignment="1">
      <alignment horizontal="left" vertical="center" wrapText="1"/>
    </xf>
    <xf numFmtId="0" fontId="115" fillId="0" borderId="68" xfId="74" applyBorder="1">
      <alignment horizontal="left" vertical="center" wrapText="1"/>
      <protection/>
    </xf>
    <xf numFmtId="0" fontId="115" fillId="0" borderId="92" xfId="74" applyBorder="1">
      <alignment horizontal="left" vertical="center" wrapText="1"/>
      <protection/>
    </xf>
    <xf numFmtId="0" fontId="115" fillId="0" borderId="84" xfId="74" applyBorder="1">
      <alignment horizontal="left" vertical="center" wrapText="1"/>
      <protection/>
    </xf>
    <xf numFmtId="0" fontId="115" fillId="0" borderId="20" xfId="74" applyBorder="1">
      <alignment horizontal="left" vertical="center" wrapText="1"/>
      <protection/>
    </xf>
    <xf numFmtId="0" fontId="0" fillId="0" borderId="68" xfId="0" applyFill="1" applyBorder="1" applyAlignment="1">
      <alignment horizontal="left"/>
    </xf>
    <xf numFmtId="0" fontId="0" fillId="0" borderId="69" xfId="0" applyFill="1" applyBorder="1" applyAlignment="1">
      <alignment horizontal="left"/>
    </xf>
    <xf numFmtId="0" fontId="0" fillId="0" borderId="92" xfId="0" applyFill="1" applyBorder="1" applyAlignment="1">
      <alignment horizontal="left"/>
    </xf>
    <xf numFmtId="0" fontId="113" fillId="20" borderId="59" xfId="69" applyFont="1" applyFill="1" applyBorder="1" applyAlignment="1">
      <alignment horizontal="center" vertical="center"/>
      <protection/>
    </xf>
    <xf numFmtId="0" fontId="113" fillId="20" borderId="0" xfId="69" applyFont="1" applyFill="1" applyBorder="1" applyAlignment="1">
      <alignment horizontal="center" vertical="center"/>
      <protection/>
    </xf>
    <xf numFmtId="0" fontId="113" fillId="20" borderId="93" xfId="69" applyFont="1" applyFill="1" applyBorder="1" applyAlignment="1">
      <alignment horizontal="center" vertical="center"/>
      <protection/>
    </xf>
    <xf numFmtId="0" fontId="11" fillId="0" borderId="3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 indent="1"/>
    </xf>
    <xf numFmtId="0" fontId="11" fillId="0" borderId="41" xfId="0" applyFont="1" applyFill="1" applyBorder="1" applyAlignment="1">
      <alignment horizontal="left" vertical="center" wrapText="1" indent="1"/>
    </xf>
    <xf numFmtId="0" fontId="11" fillId="0" borderId="33" xfId="0" applyFont="1" applyFill="1" applyBorder="1" applyAlignment="1">
      <alignment horizontal="left" vertical="center" wrapText="1" indent="1"/>
    </xf>
    <xf numFmtId="0" fontId="119" fillId="26" borderId="60" xfId="84" applyFill="1" applyBorder="1" applyAlignment="1">
      <alignment horizontal="left" vertical="center" wrapText="1" indent="1"/>
      <protection/>
    </xf>
    <xf numFmtId="0" fontId="119" fillId="26" borderId="94" xfId="84" applyFill="1" applyBorder="1" applyAlignment="1">
      <alignment horizontal="left" vertical="center" wrapText="1" indent="1"/>
      <protection/>
    </xf>
    <xf numFmtId="0" fontId="142" fillId="0" borderId="41" xfId="0" applyFont="1" applyFill="1" applyBorder="1" applyAlignment="1">
      <alignment horizontal="center" vertical="center" wrapText="1"/>
    </xf>
    <xf numFmtId="0" fontId="142" fillId="0" borderId="33" xfId="0" applyFont="1" applyFill="1" applyBorder="1" applyAlignment="1">
      <alignment horizontal="center" vertical="center" wrapText="1"/>
    </xf>
    <xf numFmtId="0" fontId="113" fillId="20" borderId="95" xfId="72" applyBorder="1" applyAlignment="1">
      <alignment horizontal="center" vertical="center"/>
      <protection/>
    </xf>
    <xf numFmtId="0" fontId="113" fillId="20" borderId="96" xfId="72" applyBorder="1" applyAlignment="1">
      <alignment horizontal="center" vertical="center"/>
      <protection/>
    </xf>
    <xf numFmtId="0" fontId="113" fillId="20" borderId="58" xfId="72" applyBorder="1" applyAlignment="1">
      <alignment horizontal="center" vertical="center"/>
      <protection/>
    </xf>
    <xf numFmtId="0" fontId="113" fillId="20" borderId="24" xfId="72" applyBorder="1" applyAlignment="1">
      <alignment horizontal="center" vertical="center"/>
      <protection/>
    </xf>
    <xf numFmtId="0" fontId="113" fillId="20" borderId="97" xfId="72" applyBorder="1" applyAlignment="1">
      <alignment horizontal="center" vertical="center"/>
      <protection/>
    </xf>
    <xf numFmtId="0" fontId="113" fillId="20" borderId="98" xfId="72" applyBorder="1" applyAlignment="1">
      <alignment horizontal="center" vertical="center"/>
      <protection/>
    </xf>
    <xf numFmtId="49" fontId="128" fillId="0" borderId="33" xfId="70" applyFont="1" applyFill="1" applyBorder="1" applyAlignment="1">
      <alignment horizontal="center" vertical="center" wrapText="1"/>
      <protection/>
    </xf>
    <xf numFmtId="49" fontId="128" fillId="0" borderId="30" xfId="70" applyFont="1" applyFill="1" applyBorder="1" applyAlignment="1">
      <alignment horizontal="center" vertical="center" wrapText="1"/>
      <protection/>
    </xf>
    <xf numFmtId="0" fontId="113" fillId="20" borderId="25" xfId="72" applyBorder="1" applyAlignment="1">
      <alignment horizontal="center" vertical="center"/>
      <protection/>
    </xf>
    <xf numFmtId="49" fontId="128" fillId="0" borderId="29" xfId="70" applyFont="1" applyFill="1" applyBorder="1" applyAlignment="1">
      <alignment horizontal="left" vertical="center" wrapText="1" indent="1"/>
      <protection/>
    </xf>
    <xf numFmtId="49" fontId="128" fillId="0" borderId="41" xfId="70" applyFont="1" applyFill="1" applyBorder="1" applyAlignment="1">
      <alignment horizontal="left" vertical="center" wrapText="1" indent="1"/>
      <protection/>
    </xf>
    <xf numFmtId="49" fontId="128" fillId="0" borderId="33" xfId="70" applyFont="1" applyFill="1" applyBorder="1" applyAlignment="1">
      <alignment horizontal="left" vertical="center" wrapText="1" indent="1"/>
      <protection/>
    </xf>
    <xf numFmtId="0" fontId="11" fillId="0" borderId="30" xfId="0" applyFont="1" applyFill="1" applyBorder="1" applyAlignment="1">
      <alignment horizontal="left" vertical="center" wrapText="1" inden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9" fillId="26" borderId="29" xfId="84" applyBorder="1" applyAlignment="1">
      <alignment horizontal="left" vertical="center" wrapText="1" indent="1"/>
      <protection/>
    </xf>
    <xf numFmtId="0" fontId="119" fillId="26" borderId="41" xfId="84" applyBorder="1" applyAlignment="1">
      <alignment horizontal="left" vertical="center" wrapText="1" indent="1"/>
      <protection/>
    </xf>
    <xf numFmtId="0" fontId="119" fillId="26" borderId="24" xfId="84" applyFill="1" applyBorder="1" applyAlignment="1">
      <alignment horizontal="left" vertical="center" wrapText="1" indent="1"/>
      <protection/>
    </xf>
    <xf numFmtId="0" fontId="119" fillId="26" borderId="97" xfId="84" applyFill="1" applyBorder="1" applyAlignment="1">
      <alignment horizontal="left" vertical="center" wrapText="1" indent="1"/>
      <protection/>
    </xf>
    <xf numFmtId="49" fontId="128" fillId="20" borderId="29" xfId="70" applyFont="1" applyFill="1" applyBorder="1" applyAlignment="1">
      <alignment horizontal="left" vertical="center" wrapText="1" indent="1"/>
      <protection/>
    </xf>
    <xf numFmtId="49" fontId="128" fillId="20" borderId="41" xfId="70" applyFont="1" applyFill="1" applyBorder="1" applyAlignment="1">
      <alignment horizontal="left" vertical="center" wrapText="1" indent="1"/>
      <protection/>
    </xf>
    <xf numFmtId="49" fontId="128" fillId="20" borderId="33" xfId="70" applyFont="1" applyFill="1" applyBorder="1" applyAlignment="1">
      <alignment horizontal="left" vertical="center" wrapText="1" indent="1"/>
      <protection/>
    </xf>
    <xf numFmtId="0" fontId="113" fillId="20" borderId="59" xfId="72" applyBorder="1" applyAlignment="1">
      <alignment horizontal="center" vertical="center"/>
      <protection/>
    </xf>
    <xf numFmtId="0" fontId="113" fillId="20" borderId="0" xfId="72" applyBorder="1" applyAlignment="1">
      <alignment horizontal="center" vertical="center"/>
      <protection/>
    </xf>
    <xf numFmtId="0" fontId="113" fillId="20" borderId="26" xfId="72" applyBorder="1" applyAlignment="1">
      <alignment horizontal="center" vertical="center"/>
      <protection/>
    </xf>
    <xf numFmtId="49" fontId="11" fillId="0" borderId="30" xfId="0" applyNumberFormat="1" applyFont="1" applyFill="1" applyBorder="1" applyAlignment="1">
      <alignment horizontal="center" vertical="center" wrapText="1"/>
    </xf>
    <xf numFmtId="0" fontId="119" fillId="26" borderId="29" xfId="84" applyFill="1" applyBorder="1" applyAlignment="1">
      <alignment horizontal="left" vertical="center" wrapText="1" indent="1"/>
      <protection/>
    </xf>
    <xf numFmtId="0" fontId="119" fillId="26" borderId="41" xfId="84" applyFill="1" applyBorder="1" applyAlignment="1">
      <alignment horizontal="left" vertical="center" wrapText="1" indent="1"/>
      <protection/>
    </xf>
    <xf numFmtId="49" fontId="102" fillId="7" borderId="29" xfId="70" applyBorder="1" applyAlignment="1">
      <alignment horizontal="left" vertical="center" wrapText="1" indent="1"/>
      <protection/>
    </xf>
    <xf numFmtId="49" fontId="102" fillId="7" borderId="41" xfId="70" applyBorder="1" applyAlignment="1">
      <alignment horizontal="left" vertical="center" wrapText="1" indent="1"/>
      <protection/>
    </xf>
    <xf numFmtId="0" fontId="11" fillId="0" borderId="99" xfId="0" applyFont="1" applyFill="1" applyBorder="1" applyAlignment="1">
      <alignment horizontal="left" vertical="center" wrapText="1" indent="1"/>
    </xf>
    <xf numFmtId="0" fontId="11" fillId="0" borderId="100" xfId="0" applyFont="1" applyFill="1" applyBorder="1" applyAlignment="1">
      <alignment horizontal="left" vertical="center" wrapText="1" indent="1"/>
    </xf>
    <xf numFmtId="0" fontId="11" fillId="0" borderId="101" xfId="0" applyFont="1" applyFill="1" applyBorder="1" applyAlignment="1">
      <alignment horizontal="left" vertical="center" wrapText="1"/>
    </xf>
    <xf numFmtId="0" fontId="11" fillId="0" borderId="102" xfId="0" applyFont="1" applyFill="1" applyBorder="1" applyAlignment="1">
      <alignment horizontal="left" vertical="center" wrapText="1"/>
    </xf>
    <xf numFmtId="49" fontId="102" fillId="7" borderId="103" xfId="70" applyBorder="1" applyAlignment="1">
      <alignment horizontal="left" vertical="center" wrapText="1" indent="1"/>
      <protection/>
    </xf>
    <xf numFmtId="49" fontId="102" fillId="7" borderId="104" xfId="70" applyBorder="1" applyAlignment="1">
      <alignment horizontal="left" vertical="center" wrapText="1" indent="1"/>
      <protection/>
    </xf>
    <xf numFmtId="49" fontId="102" fillId="7" borderId="44" xfId="70" applyBorder="1" applyAlignment="1">
      <alignment horizontal="left" vertical="center" wrapText="1" indent="1"/>
      <protection/>
    </xf>
    <xf numFmtId="49" fontId="102" fillId="7" borderId="105" xfId="70" applyBorder="1" applyAlignment="1">
      <alignment horizontal="left" vertical="center" wrapText="1" indent="1"/>
      <protection/>
    </xf>
    <xf numFmtId="49" fontId="102" fillId="7" borderId="106" xfId="70" applyBorder="1" applyAlignment="1">
      <alignment horizontal="left" vertical="center" wrapText="1" indent="1"/>
      <protection/>
    </xf>
    <xf numFmtId="49" fontId="102" fillId="7" borderId="107" xfId="70" applyBorder="1" applyAlignment="1">
      <alignment horizontal="left" vertical="center" wrapText="1" indent="1"/>
      <protection/>
    </xf>
    <xf numFmtId="49" fontId="102" fillId="7" borderId="30" xfId="70" applyBorder="1" applyAlignment="1">
      <alignment horizontal="center" vertical="center" wrapText="1"/>
      <protection/>
    </xf>
    <xf numFmtId="49" fontId="11" fillId="0" borderId="30" xfId="61" applyNumberFormat="1" applyFont="1" applyFill="1" applyBorder="1" applyAlignment="1">
      <alignment horizontal="center" vertical="center"/>
      <protection/>
    </xf>
    <xf numFmtId="0" fontId="119" fillId="26" borderId="59" xfId="84" applyBorder="1" applyAlignment="1">
      <alignment horizontal="left" vertical="center" wrapText="1"/>
      <protection/>
    </xf>
    <xf numFmtId="0" fontId="119" fillId="26" borderId="0" xfId="84" applyBorder="1" applyAlignment="1">
      <alignment horizontal="left" vertical="center" wrapText="1"/>
      <protection/>
    </xf>
    <xf numFmtId="0" fontId="119" fillId="26" borderId="59" xfId="84" applyBorder="1" applyAlignment="1">
      <alignment horizontal="left" vertical="center" wrapText="1" indent="1"/>
      <protection/>
    </xf>
    <xf numFmtId="0" fontId="119" fillId="26" borderId="0" xfId="84" applyBorder="1" applyAlignment="1">
      <alignment horizontal="left" vertical="center" wrapText="1" indent="1"/>
      <protection/>
    </xf>
    <xf numFmtId="0" fontId="5" fillId="0" borderId="108" xfId="0" applyFont="1" applyFill="1" applyBorder="1" applyAlignment="1">
      <alignment horizontal="center" vertical="center" textRotation="90" wrapText="1"/>
    </xf>
    <xf numFmtId="0" fontId="5" fillId="0" borderId="109" xfId="0" applyFont="1" applyFill="1" applyBorder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0" fontId="5" fillId="0" borderId="101" xfId="0" applyFont="1" applyFill="1" applyBorder="1" applyAlignment="1">
      <alignment horizontal="center" vertical="center" textRotation="90" wrapText="1"/>
    </xf>
    <xf numFmtId="49" fontId="102" fillId="7" borderId="30" xfId="70" applyFill="1" applyBorder="1" applyAlignment="1">
      <alignment horizontal="left" vertical="center" wrapText="1" indent="1"/>
      <protection/>
    </xf>
    <xf numFmtId="0" fontId="11" fillId="0" borderId="102" xfId="0" applyFont="1" applyFill="1" applyBorder="1" applyAlignment="1">
      <alignment horizontal="left" vertical="center" wrapText="1" indent="1"/>
    </xf>
    <xf numFmtId="0" fontId="11" fillId="0" borderId="60" xfId="0" applyFont="1" applyFill="1" applyBorder="1" applyAlignment="1">
      <alignment horizontal="left" vertical="center" wrapText="1" indent="1"/>
    </xf>
    <xf numFmtId="0" fontId="11" fillId="0" borderId="1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104" xfId="84" applyFont="1" applyFill="1" applyBorder="1" applyAlignment="1">
      <alignment horizontal="left" vertical="center" wrapText="1"/>
      <protection/>
    </xf>
    <xf numFmtId="0" fontId="11" fillId="0" borderId="44" xfId="84" applyFont="1" applyFill="1" applyBorder="1" applyAlignment="1">
      <alignment horizontal="left" vertical="center" wrapText="1"/>
      <protection/>
    </xf>
    <xf numFmtId="0" fontId="11" fillId="0" borderId="103" xfId="84" applyFont="1" applyFill="1" applyBorder="1" applyAlignment="1">
      <alignment horizontal="left" vertical="center" wrapText="1" indent="1"/>
      <protection/>
    </xf>
    <xf numFmtId="0" fontId="119" fillId="0" borderId="104" xfId="84" applyFill="1" applyBorder="1" applyAlignment="1">
      <alignment horizontal="left" vertical="center" wrapText="1" indent="1"/>
      <protection/>
    </xf>
    <xf numFmtId="49" fontId="102" fillId="7" borderId="111" xfId="70" applyBorder="1" applyAlignment="1">
      <alignment horizontal="left" vertical="center" wrapText="1" indent="1"/>
      <protection/>
    </xf>
    <xf numFmtId="49" fontId="102" fillId="7" borderId="42" xfId="70" applyBorder="1" applyAlignment="1">
      <alignment horizontal="left" vertical="center" wrapText="1" indent="1"/>
      <protection/>
    </xf>
    <xf numFmtId="49" fontId="119" fillId="26" borderId="101" xfId="84" applyNumberFormat="1" applyFill="1" applyBorder="1" applyAlignment="1">
      <alignment horizontal="center" vertical="center" wrapText="1"/>
      <protection/>
    </xf>
    <xf numFmtId="49" fontId="119" fillId="26" borderId="102" xfId="84" applyNumberFormat="1" applyFill="1" applyBorder="1" applyAlignment="1">
      <alignment horizontal="center" vertical="center" wrapText="1"/>
      <protection/>
    </xf>
    <xf numFmtId="49" fontId="113" fillId="20" borderId="51" xfId="72" applyNumberFormat="1" applyBorder="1" applyAlignment="1">
      <alignment horizontal="center" vertical="center"/>
      <protection/>
    </xf>
    <xf numFmtId="0" fontId="142" fillId="7" borderId="41" xfId="0" applyFont="1" applyFill="1" applyBorder="1" applyAlignment="1">
      <alignment horizontal="center" vertical="center" wrapText="1"/>
    </xf>
    <xf numFmtId="0" fontId="142" fillId="7" borderId="33" xfId="0" applyFont="1" applyFill="1" applyBorder="1" applyAlignment="1">
      <alignment horizontal="center" vertical="center" wrapText="1"/>
    </xf>
    <xf numFmtId="49" fontId="102" fillId="7" borderId="33" xfId="70" applyBorder="1" applyAlignment="1">
      <alignment horizontal="left" vertical="center" wrapText="1" indent="1"/>
      <protection/>
    </xf>
    <xf numFmtId="49" fontId="119" fillId="26" borderId="30" xfId="84" applyNumberFormat="1" applyBorder="1" applyAlignment="1">
      <alignment horizontal="center" vertical="center" wrapText="1"/>
      <protection/>
    </xf>
    <xf numFmtId="49" fontId="102" fillId="20" borderId="29" xfId="70" applyFill="1" applyBorder="1" applyAlignment="1">
      <alignment horizontal="left" vertical="center" wrapText="1" indent="1"/>
      <protection/>
    </xf>
    <xf numFmtId="49" fontId="102" fillId="20" borderId="41" xfId="70" applyFill="1" applyBorder="1" applyAlignment="1">
      <alignment horizontal="left" vertical="center" wrapText="1" indent="1"/>
      <protection/>
    </xf>
    <xf numFmtId="0" fontId="142" fillId="0" borderId="108" xfId="0" applyFont="1" applyFill="1" applyBorder="1" applyAlignment="1">
      <alignment horizontal="center" vertical="center" wrapText="1"/>
    </xf>
    <xf numFmtId="0" fontId="142" fillId="0" borderId="112" xfId="0" applyFont="1" applyFill="1" applyBorder="1" applyAlignment="1">
      <alignment horizontal="center" vertical="center" wrapText="1"/>
    </xf>
    <xf numFmtId="0" fontId="142" fillId="0" borderId="109" xfId="0" applyFont="1" applyFill="1" applyBorder="1" applyAlignment="1">
      <alignment horizontal="center" vertical="center" wrapText="1"/>
    </xf>
    <xf numFmtId="0" fontId="142" fillId="0" borderId="59" xfId="0" applyFont="1" applyFill="1" applyBorder="1" applyAlignment="1">
      <alignment horizontal="center" vertical="center" wrapText="1"/>
    </xf>
    <xf numFmtId="0" fontId="142" fillId="0" borderId="0" xfId="0" applyFont="1" applyFill="1" applyBorder="1" applyAlignment="1">
      <alignment horizontal="center" vertical="center" wrapText="1"/>
    </xf>
    <xf numFmtId="0" fontId="142" fillId="0" borderId="26" xfId="0" applyFont="1" applyFill="1" applyBorder="1" applyAlignment="1">
      <alignment horizontal="center" vertical="center" wrapText="1"/>
    </xf>
    <xf numFmtId="0" fontId="142" fillId="0" borderId="60" xfId="0" applyFont="1" applyFill="1" applyBorder="1" applyAlignment="1">
      <alignment horizontal="center" vertical="center" wrapText="1"/>
    </xf>
    <xf numFmtId="0" fontId="142" fillId="0" borderId="94" xfId="0" applyFont="1" applyFill="1" applyBorder="1" applyAlignment="1">
      <alignment horizontal="center" vertical="center" wrapText="1"/>
    </xf>
    <xf numFmtId="0" fontId="142" fillId="0" borderId="101" xfId="0" applyFont="1" applyFill="1" applyBorder="1" applyAlignment="1">
      <alignment horizontal="center" vertical="center" wrapText="1"/>
    </xf>
    <xf numFmtId="49" fontId="102" fillId="7" borderId="29" xfId="70" applyFill="1" applyBorder="1" applyAlignment="1">
      <alignment horizontal="left" vertical="center" wrapText="1" indent="1"/>
      <protection/>
    </xf>
    <xf numFmtId="49" fontId="102" fillId="7" borderId="41" xfId="70" applyFill="1" applyBorder="1" applyAlignment="1">
      <alignment horizontal="left" vertical="center" wrapText="1" indent="1"/>
      <protection/>
    </xf>
    <xf numFmtId="49" fontId="102" fillId="7" borderId="33" xfId="70" applyFill="1" applyBorder="1" applyAlignment="1">
      <alignment horizontal="left" vertical="center" wrapText="1" indent="1"/>
      <protection/>
    </xf>
    <xf numFmtId="0" fontId="5" fillId="7" borderId="29" xfId="0" applyFont="1" applyFill="1" applyBorder="1" applyAlignment="1">
      <alignment horizontal="left" vertical="center" wrapText="1" indent="1"/>
    </xf>
    <xf numFmtId="0" fontId="5" fillId="7" borderId="41" xfId="0" applyFont="1" applyFill="1" applyBorder="1" applyAlignment="1">
      <alignment horizontal="left" vertical="center" wrapText="1" indent="1"/>
    </xf>
    <xf numFmtId="49" fontId="119" fillId="26" borderId="30" xfId="39" applyNumberFormat="1" applyFont="1" applyBorder="1" applyAlignment="1">
      <alignment horizontal="center" vertical="center" wrapText="1"/>
    </xf>
    <xf numFmtId="49" fontId="113" fillId="20" borderId="30" xfId="69" applyNumberFormat="1" applyFont="1" applyFill="1" applyBorder="1" applyAlignment="1">
      <alignment horizontal="center" vertical="center"/>
      <protection/>
    </xf>
    <xf numFmtId="49" fontId="102" fillId="7" borderId="30" xfId="20" applyNumberFormat="1" applyFont="1" applyBorder="1" applyAlignment="1">
      <alignment horizontal="center" vertical="center"/>
    </xf>
    <xf numFmtId="49" fontId="5" fillId="7" borderId="30" xfId="61" applyNumberFormat="1" applyFont="1" applyFill="1" applyBorder="1" applyAlignment="1">
      <alignment horizontal="center" vertical="center"/>
      <protection/>
    </xf>
    <xf numFmtId="49" fontId="128" fillId="20" borderId="30" xfId="70" applyNumberFormat="1" applyFont="1" applyFill="1" applyBorder="1" applyAlignment="1">
      <alignment horizontal="center" vertical="center" wrapText="1"/>
      <protection/>
    </xf>
    <xf numFmtId="49" fontId="102" fillId="7" borderId="29" xfId="70" applyNumberFormat="1" applyBorder="1" applyAlignment="1">
      <alignment horizontal="center" vertical="center" wrapText="1"/>
      <protection/>
    </xf>
    <xf numFmtId="49" fontId="102" fillId="7" borderId="33" xfId="70" applyNumberFormat="1" applyBorder="1" applyAlignment="1">
      <alignment horizontal="center" vertical="center" wrapText="1"/>
      <protection/>
    </xf>
    <xf numFmtId="49" fontId="113" fillId="20" borderId="30" xfId="72" applyNumberFormat="1" applyBorder="1" applyAlignment="1">
      <alignment horizontal="center" vertical="center"/>
      <protection/>
    </xf>
    <xf numFmtId="49" fontId="119" fillId="26" borderId="33" xfId="84" applyNumberFormat="1" applyFill="1" applyBorder="1" applyAlignment="1">
      <alignment horizontal="center" vertical="center" wrapText="1"/>
      <protection/>
    </xf>
    <xf numFmtId="49" fontId="119" fillId="26" borderId="30" xfId="84" applyNumberFormat="1" applyFill="1" applyBorder="1" applyAlignment="1">
      <alignment horizontal="center" vertical="center" wrapText="1"/>
      <protection/>
    </xf>
    <xf numFmtId="49" fontId="11" fillId="0" borderId="33" xfId="61" applyNumberFormat="1" applyFont="1" applyFill="1" applyBorder="1" applyAlignment="1">
      <alignment horizontal="center" vertical="center"/>
      <protection/>
    </xf>
    <xf numFmtId="49" fontId="102" fillId="7" borderId="8" xfId="70">
      <alignment horizontal="center" vertical="center" wrapText="1"/>
      <protection/>
    </xf>
    <xf numFmtId="49" fontId="11" fillId="20" borderId="30" xfId="61" applyNumberFormat="1" applyFont="1" applyFill="1" applyBorder="1" applyAlignment="1">
      <alignment horizontal="center" vertical="center"/>
      <protection/>
    </xf>
    <xf numFmtId="49" fontId="102" fillId="20" borderId="30" xfId="70" applyFill="1" applyBorder="1" applyAlignment="1">
      <alignment horizontal="center" vertical="center" wrapText="1"/>
      <protection/>
    </xf>
    <xf numFmtId="49" fontId="102" fillId="7" borderId="103" xfId="70" applyFont="1" applyBorder="1" applyAlignment="1">
      <alignment horizontal="left" vertical="center" wrapText="1" indent="1"/>
      <protection/>
    </xf>
    <xf numFmtId="49" fontId="102" fillId="7" borderId="104" xfId="70" applyFont="1" applyBorder="1" applyAlignment="1">
      <alignment horizontal="left" vertical="center" wrapText="1" indent="1"/>
      <protection/>
    </xf>
    <xf numFmtId="49" fontId="102" fillId="7" borderId="44" xfId="70" applyFont="1" applyBorder="1" applyAlignment="1">
      <alignment horizontal="left" vertical="center" wrapText="1" indent="1"/>
      <protection/>
    </xf>
    <xf numFmtId="0" fontId="119" fillId="26" borderId="24" xfId="84" applyBorder="1" applyAlignment="1">
      <alignment horizontal="left" vertical="center" wrapText="1" indent="1"/>
      <protection/>
    </xf>
    <xf numFmtId="0" fontId="119" fillId="26" borderId="97" xfId="84" applyBorder="1" applyAlignment="1">
      <alignment horizontal="left" vertical="center" wrapText="1" indent="1"/>
      <protection/>
    </xf>
    <xf numFmtId="49" fontId="113" fillId="20" borderId="113" xfId="72" applyNumberFormat="1" applyBorder="1" applyAlignment="1">
      <alignment horizontal="center" vertical="center"/>
      <protection/>
    </xf>
    <xf numFmtId="49" fontId="113" fillId="20" borderId="114" xfId="72" applyNumberFormat="1" applyBorder="1" applyAlignment="1">
      <alignment horizontal="center" vertical="center"/>
      <protection/>
    </xf>
    <xf numFmtId="0" fontId="11" fillId="0" borderId="115" xfId="0" applyFont="1" applyFill="1" applyBorder="1" applyAlignment="1">
      <alignment horizontal="left" vertical="center" wrapText="1" indent="1"/>
    </xf>
    <xf numFmtId="0" fontId="11" fillId="0" borderId="116" xfId="0" applyFont="1" applyFill="1" applyBorder="1" applyAlignment="1">
      <alignment horizontal="left" vertical="center" wrapText="1" indent="1"/>
    </xf>
    <xf numFmtId="0" fontId="11" fillId="0" borderId="117" xfId="0" applyFont="1" applyFill="1" applyBorder="1" applyAlignment="1">
      <alignment horizontal="left" vertical="center" wrapText="1" indent="1"/>
    </xf>
    <xf numFmtId="49" fontId="11" fillId="0" borderId="29" xfId="70" applyFont="1" applyFill="1" applyBorder="1" applyAlignment="1">
      <alignment horizontal="left" vertical="center" wrapText="1" indent="1"/>
      <protection/>
    </xf>
    <xf numFmtId="49" fontId="11" fillId="0" borderId="41" xfId="70" applyFont="1" applyFill="1" applyBorder="1" applyAlignment="1">
      <alignment horizontal="left" vertical="center" wrapText="1" indent="1"/>
      <protection/>
    </xf>
    <xf numFmtId="49" fontId="11" fillId="0" borderId="33" xfId="70" applyFont="1" applyFill="1" applyBorder="1" applyAlignment="1">
      <alignment horizontal="left" vertical="center" wrapText="1" indent="1"/>
      <protection/>
    </xf>
    <xf numFmtId="0" fontId="119" fillId="26" borderId="118" xfId="84" applyBorder="1">
      <alignment horizontal="center" vertical="center" wrapText="1"/>
      <protection/>
    </xf>
    <xf numFmtId="0" fontId="119" fillId="26" borderId="119" xfId="84" applyBorder="1" applyAlignment="1">
      <alignment horizontal="left" vertical="center" wrapText="1" indent="1"/>
      <protection/>
    </xf>
    <xf numFmtId="0" fontId="119" fillId="26" borderId="120" xfId="84" applyBorder="1" applyAlignment="1">
      <alignment horizontal="left" vertical="center" wrapText="1" indent="1"/>
      <protection/>
    </xf>
    <xf numFmtId="49" fontId="11" fillId="0" borderId="25" xfId="61" applyNumberFormat="1" applyFont="1" applyFill="1" applyBorder="1" applyAlignment="1">
      <alignment horizontal="center" vertical="center"/>
      <protection/>
    </xf>
    <xf numFmtId="49" fontId="11" fillId="0" borderId="51" xfId="61" applyNumberFormat="1" applyFont="1" applyFill="1" applyBorder="1" applyAlignment="1">
      <alignment horizontal="center" vertical="center"/>
      <protection/>
    </xf>
    <xf numFmtId="49" fontId="11" fillId="0" borderId="30" xfId="61" applyNumberFormat="1" applyFont="1" applyFill="1" applyBorder="1" applyAlignment="1">
      <alignment horizontal="center" vertical="center" wrapText="1"/>
      <protection/>
    </xf>
    <xf numFmtId="49" fontId="11" fillId="0" borderId="102" xfId="61" applyNumberFormat="1" applyFont="1" applyFill="1" applyBorder="1" applyAlignment="1">
      <alignment horizontal="center" vertical="center"/>
      <protection/>
    </xf>
    <xf numFmtId="49" fontId="11" fillId="0" borderId="30" xfId="70" applyFont="1" applyFill="1" applyBorder="1" applyAlignment="1">
      <alignment horizontal="center" vertical="center" wrapText="1"/>
      <protection/>
    </xf>
    <xf numFmtId="49" fontId="11" fillId="0" borderId="99" xfId="61" applyNumberFormat="1" applyFont="1" applyFill="1" applyBorder="1" applyAlignment="1">
      <alignment horizontal="center" vertical="center"/>
      <protection/>
    </xf>
    <xf numFmtId="49" fontId="11" fillId="20" borderId="29" xfId="61" applyNumberFormat="1" applyFont="1" applyFill="1" applyBorder="1" applyAlignment="1">
      <alignment horizontal="center" vertical="center"/>
      <protection/>
    </xf>
    <xf numFmtId="49" fontId="11" fillId="20" borderId="33" xfId="61" applyNumberFormat="1" applyFont="1" applyFill="1" applyBorder="1" applyAlignment="1">
      <alignment horizontal="center" vertical="center"/>
      <protection/>
    </xf>
    <xf numFmtId="49" fontId="4" fillId="0" borderId="30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textRotation="90"/>
    </xf>
    <xf numFmtId="0" fontId="7" fillId="0" borderId="25" xfId="0" applyFont="1" applyFill="1" applyBorder="1" applyAlignment="1">
      <alignment horizontal="center" vertical="center" textRotation="90"/>
    </xf>
    <xf numFmtId="0" fontId="7" fillId="0" borderId="59" xfId="0" applyFont="1" applyFill="1" applyBorder="1" applyAlignment="1">
      <alignment horizontal="center" vertical="center" textRotation="90"/>
    </xf>
    <xf numFmtId="0" fontId="7" fillId="0" borderId="26" xfId="0" applyFont="1" applyFill="1" applyBorder="1" applyAlignment="1">
      <alignment horizontal="center" vertical="center" textRotation="90"/>
    </xf>
    <xf numFmtId="0" fontId="7" fillId="0" borderId="121" xfId="0" applyFont="1" applyFill="1" applyBorder="1" applyAlignment="1">
      <alignment horizontal="center" vertical="center" textRotation="90"/>
    </xf>
    <xf numFmtId="0" fontId="7" fillId="0" borderId="122" xfId="0" applyFont="1" applyFill="1" applyBorder="1" applyAlignment="1">
      <alignment horizontal="center" vertical="center" textRotation="90"/>
    </xf>
    <xf numFmtId="0" fontId="11" fillId="0" borderId="123" xfId="0" applyFont="1" applyFill="1" applyBorder="1" applyAlignment="1">
      <alignment horizontal="left" vertical="center" wrapText="1"/>
    </xf>
    <xf numFmtId="0" fontId="11" fillId="0" borderId="99" xfId="0" applyFont="1" applyFill="1" applyBorder="1" applyAlignment="1">
      <alignment horizontal="left" vertical="center" wrapText="1"/>
    </xf>
    <xf numFmtId="49" fontId="128" fillId="0" borderId="41" xfId="70" applyFont="1" applyFill="1" applyBorder="1" applyAlignment="1">
      <alignment horizontal="left" vertical="center" wrapText="1"/>
      <protection/>
    </xf>
    <xf numFmtId="49" fontId="24" fillId="20" borderId="30" xfId="70" applyFont="1" applyFill="1" applyBorder="1" applyAlignment="1">
      <alignment horizontal="center" vertical="center" wrapText="1"/>
      <protection/>
    </xf>
    <xf numFmtId="49" fontId="102" fillId="7" borderId="33" xfId="70" applyBorder="1" applyAlignment="1">
      <alignment horizontal="left" vertical="center" wrapText="1"/>
      <protection/>
    </xf>
    <xf numFmtId="49" fontId="102" fillId="7" borderId="30" xfId="70" applyBorder="1" applyAlignment="1">
      <alignment horizontal="left" vertical="center" wrapText="1"/>
      <protection/>
    </xf>
    <xf numFmtId="49" fontId="102" fillId="7" borderId="30" xfId="70" applyBorder="1" applyAlignment="1">
      <alignment horizontal="left" vertical="center" wrapText="1" indent="1"/>
      <protection/>
    </xf>
    <xf numFmtId="0" fontId="7" fillId="0" borderId="124" xfId="0" applyFont="1" applyFill="1" applyBorder="1" applyAlignment="1">
      <alignment horizontal="center" vertical="center" textRotation="90"/>
    </xf>
    <xf numFmtId="0" fontId="7" fillId="0" borderId="125" xfId="0" applyFont="1" applyFill="1" applyBorder="1" applyAlignment="1">
      <alignment horizontal="center" vertical="center" textRotation="90"/>
    </xf>
    <xf numFmtId="0" fontId="7" fillId="0" borderId="60" xfId="0" applyFont="1" applyFill="1" applyBorder="1" applyAlignment="1">
      <alignment horizontal="center" vertical="center" textRotation="90"/>
    </xf>
    <xf numFmtId="0" fontId="7" fillId="0" borderId="101" xfId="0" applyFont="1" applyFill="1" applyBorder="1" applyAlignment="1">
      <alignment horizontal="center" vertical="center" textRotation="90"/>
    </xf>
    <xf numFmtId="49" fontId="24" fillId="20" borderId="41" xfId="70" applyFont="1" applyFill="1" applyBorder="1" applyAlignment="1">
      <alignment horizontal="left" vertical="center" wrapText="1"/>
      <protection/>
    </xf>
    <xf numFmtId="0" fontId="6" fillId="0" borderId="30" xfId="0" applyFont="1" applyFill="1" applyBorder="1" applyAlignment="1">
      <alignment horizontal="center" vertical="center" wrapText="1"/>
    </xf>
    <xf numFmtId="49" fontId="143" fillId="0" borderId="30" xfId="32" applyNumberFormat="1" applyFont="1" applyFill="1" applyBorder="1" applyAlignment="1">
      <alignment horizontal="center" vertical="center"/>
    </xf>
    <xf numFmtId="0" fontId="0" fillId="0" borderId="5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26" xfId="0" applyFill="1" applyBorder="1" applyAlignment="1">
      <alignment horizontal="left"/>
    </xf>
    <xf numFmtId="0" fontId="143" fillId="0" borderId="24" xfId="32" applyFont="1" applyFill="1" applyBorder="1" applyAlignment="1">
      <alignment horizontal="center" vertical="center" wrapText="1"/>
    </xf>
    <xf numFmtId="0" fontId="143" fillId="0" borderId="97" xfId="32" applyFont="1" applyFill="1" applyBorder="1" applyAlignment="1">
      <alignment horizontal="center" vertical="center" wrapText="1"/>
    </xf>
    <xf numFmtId="0" fontId="143" fillId="0" borderId="25" xfId="32" applyFont="1" applyFill="1" applyBorder="1" applyAlignment="1">
      <alignment horizontal="center" vertical="center" wrapText="1"/>
    </xf>
    <xf numFmtId="0" fontId="143" fillId="0" borderId="60" xfId="32" applyFont="1" applyFill="1" applyBorder="1" applyAlignment="1">
      <alignment horizontal="center" vertical="center" wrapText="1"/>
    </xf>
    <xf numFmtId="0" fontId="143" fillId="0" borderId="94" xfId="32" applyFont="1" applyFill="1" applyBorder="1" applyAlignment="1">
      <alignment horizontal="center" vertical="center" wrapText="1"/>
    </xf>
    <xf numFmtId="0" fontId="143" fillId="0" borderId="101" xfId="32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left" vertical="center" wrapText="1" indent="1"/>
    </xf>
    <xf numFmtId="0" fontId="11" fillId="0" borderId="31" xfId="0" applyFont="1" applyFill="1" applyBorder="1" applyAlignment="1">
      <alignment horizontal="left" vertical="center" wrapText="1" indent="1"/>
    </xf>
    <xf numFmtId="0" fontId="119" fillId="26" borderId="29" xfId="39" applyFont="1" applyBorder="1" applyAlignment="1">
      <alignment horizontal="left" vertical="center" wrapText="1" indent="1"/>
    </xf>
    <xf numFmtId="0" fontId="119" fillId="26" borderId="41" xfId="39" applyFont="1" applyBorder="1" applyAlignment="1">
      <alignment horizontal="left" vertical="center" wrapText="1" indent="1"/>
    </xf>
    <xf numFmtId="0" fontId="104" fillId="0" borderId="51" xfId="32" applyNumberFormat="1" applyFont="1" applyFill="1" applyBorder="1" applyAlignment="1">
      <alignment horizontal="center" vertical="center" wrapText="1"/>
    </xf>
    <xf numFmtId="0" fontId="104" fillId="0" borderId="102" xfId="32" applyNumberFormat="1" applyFont="1" applyFill="1" applyBorder="1" applyAlignment="1">
      <alignment horizontal="center" vertical="center" wrapText="1"/>
    </xf>
    <xf numFmtId="49" fontId="102" fillId="7" borderId="105" xfId="70" applyFont="1" applyBorder="1" applyAlignment="1">
      <alignment horizontal="left" vertical="center" wrapText="1" indent="1"/>
      <protection/>
    </xf>
    <xf numFmtId="49" fontId="102" fillId="7" borderId="106" xfId="70" applyFont="1" applyBorder="1" applyAlignment="1">
      <alignment horizontal="left" vertical="center" wrapText="1" indent="1"/>
      <protection/>
    </xf>
    <xf numFmtId="49" fontId="102" fillId="7" borderId="107" xfId="70" applyFont="1" applyBorder="1" applyAlignment="1">
      <alignment horizontal="left" vertical="center" wrapText="1" indent="1"/>
      <protection/>
    </xf>
    <xf numFmtId="0" fontId="119" fillId="26" borderId="27" xfId="84" applyBorder="1" applyAlignment="1">
      <alignment horizontal="left" vertical="center" wrapText="1" indent="1"/>
      <protection/>
    </xf>
    <xf numFmtId="0" fontId="119" fillId="26" borderId="28" xfId="84" applyBorder="1" applyAlignment="1">
      <alignment horizontal="left" vertical="center" wrapText="1" indent="1"/>
      <protection/>
    </xf>
    <xf numFmtId="0" fontId="142" fillId="20" borderId="41" xfId="0" applyFont="1" applyFill="1" applyBorder="1" applyAlignment="1">
      <alignment horizontal="center" vertical="center" wrapText="1"/>
    </xf>
    <xf numFmtId="0" fontId="142" fillId="20" borderId="33" xfId="0" applyFont="1" applyFill="1" applyBorder="1" applyAlignment="1">
      <alignment horizontal="center" vertical="center" wrapText="1"/>
    </xf>
    <xf numFmtId="0" fontId="11" fillId="0" borderId="127" xfId="0" applyFont="1" applyFill="1" applyBorder="1" applyAlignment="1">
      <alignment horizontal="left" vertical="center" wrapText="1" indent="1"/>
    </xf>
    <xf numFmtId="0" fontId="11" fillId="0" borderId="128" xfId="0" applyFont="1" applyFill="1" applyBorder="1" applyAlignment="1">
      <alignment horizontal="left" vertical="center" wrapText="1" indent="1"/>
    </xf>
    <xf numFmtId="0" fontId="11" fillId="0" borderId="129" xfId="0" applyFont="1" applyFill="1" applyBorder="1" applyAlignment="1">
      <alignment horizontal="left" vertical="center" wrapText="1" indent="1"/>
    </xf>
    <xf numFmtId="3" fontId="122" fillId="20" borderId="8" xfId="55" applyNumberFormat="1" applyFont="1">
      <alignment horizontal="center" vertical="center" wrapText="1"/>
      <protection/>
    </xf>
    <xf numFmtId="3" fontId="102" fillId="7" borderId="8" xfId="53" applyNumberFormat="1">
      <alignment horizontal="center" vertical="center" wrapText="1"/>
      <protection/>
    </xf>
    <xf numFmtId="2" fontId="104" fillId="0" borderId="118" xfId="32" applyNumberFormat="1" applyFont="1" applyFill="1" applyBorder="1" applyAlignment="1">
      <alignment horizontal="center" vertical="center" wrapText="1"/>
    </xf>
    <xf numFmtId="2" fontId="104" fillId="0" borderId="130" xfId="32" applyNumberFormat="1" applyFont="1" applyFill="1" applyBorder="1" applyAlignment="1">
      <alignment horizontal="center" vertical="center" wrapText="1"/>
    </xf>
    <xf numFmtId="0" fontId="102" fillId="7" borderId="29" xfId="20" applyFont="1" applyBorder="1" applyAlignment="1">
      <alignment horizontal="left" vertical="center" wrapText="1" indent="1"/>
    </xf>
    <xf numFmtId="0" fontId="102" fillId="7" borderId="41" xfId="20" applyFont="1" applyBorder="1" applyAlignment="1">
      <alignment horizontal="left" vertical="center" wrapText="1" indent="1"/>
    </xf>
    <xf numFmtId="0" fontId="102" fillId="7" borderId="33" xfId="20" applyFont="1" applyBorder="1" applyAlignment="1">
      <alignment horizontal="left" vertical="center" wrapText="1" indent="1"/>
    </xf>
    <xf numFmtId="3" fontId="102" fillId="7" borderId="103" xfId="53" applyNumberFormat="1" applyBorder="1">
      <alignment horizontal="center" vertical="center" wrapText="1"/>
      <protection/>
    </xf>
    <xf numFmtId="3" fontId="102" fillId="7" borderId="44" xfId="53" applyNumberFormat="1" applyBorder="1">
      <alignment horizontal="center" vertical="center" wrapText="1"/>
      <protection/>
    </xf>
    <xf numFmtId="0" fontId="119" fillId="26" borderId="12" xfId="84">
      <alignment horizontal="center" vertical="center" wrapText="1"/>
      <protection/>
    </xf>
    <xf numFmtId="3" fontId="122" fillId="20" borderId="8" xfId="53" applyNumberFormat="1" applyFont="1" applyFill="1">
      <alignment horizontal="center" vertical="center" wrapText="1"/>
      <protection/>
    </xf>
    <xf numFmtId="0" fontId="9" fillId="0" borderId="0" xfId="60">
      <alignment/>
      <protection/>
    </xf>
    <xf numFmtId="1" fontId="128" fillId="20" borderId="131" xfId="70" applyNumberFormat="1" applyFont="1" applyFill="1" applyBorder="1" applyAlignment="1">
      <alignment horizontal="center" vertical="center" wrapText="1"/>
      <protection/>
    </xf>
    <xf numFmtId="1" fontId="128" fillId="20" borderId="120" xfId="70" applyNumberFormat="1" applyFont="1" applyFill="1" applyBorder="1" applyAlignment="1">
      <alignment horizontal="center" vertical="center" wrapText="1"/>
      <protection/>
    </xf>
    <xf numFmtId="1" fontId="102" fillId="7" borderId="8" xfId="70" applyNumberFormat="1">
      <alignment horizontal="center" vertical="center" wrapText="1"/>
      <protection/>
    </xf>
    <xf numFmtId="3" fontId="143" fillId="7" borderId="8" xfId="53" applyNumberFormat="1" applyFont="1">
      <alignment horizontal="center" vertical="center" wrapText="1"/>
      <protection/>
    </xf>
    <xf numFmtId="0" fontId="9" fillId="0" borderId="119" xfId="60" applyBorder="1">
      <alignment/>
      <protection/>
    </xf>
    <xf numFmtId="0" fontId="9" fillId="0" borderId="132" xfId="60" applyBorder="1">
      <alignment/>
      <protection/>
    </xf>
    <xf numFmtId="3" fontId="102" fillId="7" borderId="8" xfId="53" applyNumberFormat="1" applyFont="1">
      <alignment horizontal="center" vertical="center" wrapText="1"/>
      <protection/>
    </xf>
    <xf numFmtId="1" fontId="122" fillId="20" borderId="8" xfId="55" applyNumberFormat="1" applyFont="1">
      <alignment horizontal="center" vertical="center" wrapText="1"/>
      <protection/>
    </xf>
    <xf numFmtId="1" fontId="122" fillId="20" borderId="103" xfId="55" applyNumberFormat="1" applyFont="1" applyBorder="1">
      <alignment horizontal="center" vertical="center" wrapText="1"/>
      <protection/>
    </xf>
    <xf numFmtId="1" fontId="122" fillId="20" borderId="44" xfId="55" applyNumberFormat="1" applyFont="1" applyBorder="1">
      <alignment horizontal="center" vertical="center" wrapText="1"/>
      <protection/>
    </xf>
    <xf numFmtId="1" fontId="102" fillId="7" borderId="8" xfId="70" applyNumberFormat="1" applyFont="1">
      <alignment horizontal="center" vertical="center" wrapText="1"/>
      <protection/>
    </xf>
    <xf numFmtId="1" fontId="122" fillId="20" borderId="133" xfId="55" applyNumberFormat="1" applyFont="1" applyBorder="1">
      <alignment horizontal="center" vertical="center" wrapText="1"/>
      <protection/>
    </xf>
    <xf numFmtId="1" fontId="122" fillId="20" borderId="134" xfId="55" applyNumberFormat="1" applyFont="1" applyBorder="1">
      <alignment horizontal="center" vertical="center" wrapText="1"/>
      <protection/>
    </xf>
    <xf numFmtId="3" fontId="11" fillId="0" borderId="131" xfId="0" applyNumberFormat="1" applyFont="1" applyFill="1" applyBorder="1" applyAlignment="1">
      <alignment horizontal="center" vertical="center" wrapText="1"/>
    </xf>
    <xf numFmtId="3" fontId="11" fillId="0" borderId="135" xfId="0" applyNumberFormat="1" applyFont="1" applyFill="1" applyBorder="1" applyAlignment="1">
      <alignment horizontal="center" vertical="center" wrapText="1"/>
    </xf>
    <xf numFmtId="3" fontId="7" fillId="7" borderId="131" xfId="0" applyNumberFormat="1" applyFont="1" applyFill="1" applyBorder="1" applyAlignment="1">
      <alignment horizontal="center" vertical="center" wrapText="1"/>
    </xf>
    <xf numFmtId="3" fontId="7" fillId="7" borderId="135" xfId="0" applyNumberFormat="1" applyFont="1" applyFill="1" applyBorder="1" applyAlignment="1">
      <alignment horizontal="center" vertical="center" wrapText="1"/>
    </xf>
    <xf numFmtId="0" fontId="119" fillId="26" borderId="27" xfId="84" applyBorder="1">
      <alignment horizontal="center" vertical="center" wrapText="1"/>
      <protection/>
    </xf>
    <xf numFmtId="0" fontId="119" fillId="26" borderId="34" xfId="84" applyBorder="1">
      <alignment horizontal="center" vertical="center" wrapText="1"/>
      <protection/>
    </xf>
    <xf numFmtId="3" fontId="122" fillId="20" borderId="103" xfId="55" applyNumberFormat="1" applyFont="1" applyBorder="1">
      <alignment horizontal="center" vertical="center" wrapText="1"/>
      <protection/>
    </xf>
    <xf numFmtId="3" fontId="122" fillId="20" borderId="44" xfId="55" applyNumberFormat="1" applyFont="1" applyBorder="1">
      <alignment horizontal="center" vertical="center" wrapText="1"/>
      <protection/>
    </xf>
    <xf numFmtId="3" fontId="102" fillId="7" borderId="103" xfId="55" applyNumberFormat="1" applyFont="1" applyFill="1" applyBorder="1">
      <alignment horizontal="center" vertical="center" wrapText="1"/>
      <protection/>
    </xf>
    <xf numFmtId="3" fontId="102" fillId="7" borderId="44" xfId="55" applyNumberFormat="1" applyFont="1" applyFill="1" applyBorder="1">
      <alignment horizontal="center" vertical="center" wrapText="1"/>
      <protection/>
    </xf>
    <xf numFmtId="3" fontId="122" fillId="20" borderId="136" xfId="55" applyNumberFormat="1" applyFont="1" applyBorder="1">
      <alignment horizontal="center" vertical="center" wrapText="1"/>
      <protection/>
    </xf>
    <xf numFmtId="3" fontId="122" fillId="20" borderId="137" xfId="55" applyNumberFormat="1" applyFont="1" applyBorder="1">
      <alignment horizontal="center" vertical="center" wrapText="1"/>
      <protection/>
    </xf>
    <xf numFmtId="0" fontId="9" fillId="0" borderId="138" xfId="60" applyBorder="1">
      <alignment/>
      <protection/>
    </xf>
    <xf numFmtId="3" fontId="122" fillId="20" borderId="139" xfId="55" applyNumberFormat="1" applyFont="1" applyBorder="1">
      <alignment horizontal="center" vertical="center" wrapText="1"/>
      <protection/>
    </xf>
    <xf numFmtId="3" fontId="122" fillId="20" borderId="140" xfId="55" applyNumberFormat="1" applyFont="1" applyBorder="1">
      <alignment horizontal="center" vertical="center" wrapText="1"/>
      <protection/>
    </xf>
    <xf numFmtId="3" fontId="102" fillId="7" borderId="139" xfId="53" applyNumberFormat="1" applyBorder="1">
      <alignment horizontal="center" vertical="center" wrapText="1"/>
      <protection/>
    </xf>
    <xf numFmtId="3" fontId="102" fillId="7" borderId="140" xfId="53" applyNumberFormat="1" applyBorder="1">
      <alignment horizontal="center" vertical="center" wrapText="1"/>
      <protection/>
    </xf>
    <xf numFmtId="0" fontId="3" fillId="0" borderId="0" xfId="61">
      <alignment/>
      <protection/>
    </xf>
    <xf numFmtId="0" fontId="103" fillId="20" borderId="8" xfId="54">
      <alignment horizontal="center" vertical="center"/>
    </xf>
    <xf numFmtId="1" fontId="102" fillId="7" borderId="139" xfId="53" applyNumberFormat="1" applyBorder="1">
      <alignment horizontal="center" vertical="center" wrapText="1"/>
      <protection/>
    </xf>
    <xf numFmtId="1" fontId="102" fillId="7" borderId="140" xfId="53" applyNumberFormat="1" applyBorder="1">
      <alignment horizontal="center" vertical="center" wrapText="1"/>
      <protection/>
    </xf>
    <xf numFmtId="0" fontId="5" fillId="0" borderId="30" xfId="0" applyFont="1" applyFill="1" applyBorder="1" applyAlignment="1">
      <alignment horizontal="center" vertical="center"/>
    </xf>
    <xf numFmtId="3" fontId="102" fillId="20" borderId="8" xfId="53" applyNumberFormat="1" applyFill="1">
      <alignment horizontal="center" vertical="center" wrapText="1"/>
      <protection/>
    </xf>
    <xf numFmtId="1" fontId="122" fillId="20" borderId="136" xfId="55" applyNumberFormat="1" applyFont="1" applyBorder="1">
      <alignment horizontal="center" vertical="center" wrapText="1"/>
      <protection/>
    </xf>
    <xf numFmtId="1" fontId="122" fillId="20" borderId="137" xfId="55" applyNumberFormat="1" applyFont="1" applyBorder="1">
      <alignment horizontal="center" vertical="center" wrapText="1"/>
      <protection/>
    </xf>
    <xf numFmtId="1" fontId="122" fillId="20" borderId="139" xfId="55" applyNumberFormat="1" applyFont="1" applyBorder="1">
      <alignment horizontal="center" vertical="center" wrapText="1"/>
      <protection/>
    </xf>
    <xf numFmtId="1" fontId="122" fillId="20" borderId="140" xfId="55" applyNumberFormat="1" applyFont="1" applyBorder="1">
      <alignment horizontal="center" vertical="center" wrapText="1"/>
      <protection/>
    </xf>
    <xf numFmtId="1" fontId="119" fillId="26" borderId="27" xfId="84" applyNumberFormat="1" applyBorder="1">
      <alignment horizontal="center" vertical="center" wrapText="1"/>
      <protection/>
    </xf>
    <xf numFmtId="1" fontId="119" fillId="26" borderId="34" xfId="84" applyNumberFormat="1" applyBorder="1">
      <alignment horizontal="center" vertical="center" wrapText="1"/>
      <protection/>
    </xf>
    <xf numFmtId="1" fontId="122" fillId="20" borderId="103" xfId="53" applyNumberFormat="1" applyFont="1" applyFill="1" applyBorder="1">
      <alignment horizontal="center" vertical="center" wrapText="1"/>
      <protection/>
    </xf>
    <xf numFmtId="1" fontId="122" fillId="20" borderId="44" xfId="53" applyNumberFormat="1" applyFont="1" applyFill="1" applyBorder="1">
      <alignment horizontal="center" vertical="center" wrapText="1"/>
      <protection/>
    </xf>
    <xf numFmtId="0" fontId="11" fillId="0" borderId="41" xfId="0" applyFont="1" applyFill="1" applyBorder="1" applyAlignment="1">
      <alignment horizontal="left" vertical="center" wrapText="1"/>
    </xf>
    <xf numFmtId="3" fontId="122" fillId="20" borderId="103" xfId="55" applyNumberFormat="1" applyFont="1" applyBorder="1" applyAlignment="1">
      <alignment horizontal="center" vertical="center" wrapText="1"/>
      <protection/>
    </xf>
    <xf numFmtId="3" fontId="122" fillId="20" borderId="44" xfId="55" applyNumberFormat="1" applyFont="1" applyBorder="1" applyAlignment="1">
      <alignment horizontal="center" vertical="center" wrapText="1"/>
      <protection/>
    </xf>
    <xf numFmtId="49" fontId="11" fillId="0" borderId="29" xfId="61" applyNumberFormat="1" applyFont="1" applyFill="1" applyBorder="1" applyAlignment="1">
      <alignment horizontal="center" vertical="center"/>
      <protection/>
    </xf>
    <xf numFmtId="0" fontId="7" fillId="0" borderId="141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3" fontId="122" fillId="20" borderId="136" xfId="55" applyNumberFormat="1" applyFont="1" applyBorder="1" applyAlignment="1">
      <alignment horizontal="center" vertical="center" wrapText="1"/>
      <protection/>
    </xf>
    <xf numFmtId="3" fontId="122" fillId="20" borderId="137" xfId="55" applyNumberFormat="1" applyFont="1" applyBorder="1" applyAlignment="1">
      <alignment horizontal="center" vertical="center" wrapText="1"/>
      <protection/>
    </xf>
    <xf numFmtId="0" fontId="125" fillId="13" borderId="142" xfId="0" applyFont="1" applyFill="1" applyBorder="1" applyAlignment="1">
      <alignment horizontal="left" vertical="center"/>
    </xf>
    <xf numFmtId="0" fontId="125" fillId="13" borderId="143" xfId="0" applyFont="1" applyFill="1" applyBorder="1" applyAlignment="1">
      <alignment horizontal="left" vertical="center"/>
    </xf>
    <xf numFmtId="0" fontId="125" fillId="13" borderId="144" xfId="0" applyFont="1" applyFill="1" applyBorder="1" applyAlignment="1">
      <alignment horizontal="left" vertical="center"/>
    </xf>
    <xf numFmtId="0" fontId="138" fillId="20" borderId="145" xfId="0" applyFont="1" applyFill="1" applyBorder="1" applyAlignment="1">
      <alignment horizontal="center" vertical="center"/>
    </xf>
    <xf numFmtId="0" fontId="138" fillId="20" borderId="146" xfId="0" applyFont="1" applyFill="1" applyBorder="1" applyAlignment="1">
      <alignment horizontal="center" vertical="center"/>
    </xf>
    <xf numFmtId="0" fontId="138" fillId="20" borderId="147" xfId="0" applyFont="1" applyFill="1" applyBorder="1" applyAlignment="1">
      <alignment horizontal="center" vertical="center"/>
    </xf>
    <xf numFmtId="0" fontId="11" fillId="0" borderId="104" xfId="84" applyFont="1" applyFill="1" applyBorder="1" applyAlignment="1">
      <alignment horizontal="left" vertical="center" wrapText="1" indent="1"/>
      <protection/>
    </xf>
    <xf numFmtId="49" fontId="119" fillId="0" borderId="29" xfId="84" applyNumberFormat="1" applyFill="1" applyBorder="1" applyAlignment="1">
      <alignment horizontal="center" vertical="center" wrapText="1"/>
      <protection/>
    </xf>
    <xf numFmtId="49" fontId="119" fillId="0" borderId="33" xfId="84" applyNumberFormat="1" applyFill="1" applyBorder="1" applyAlignment="1">
      <alignment horizontal="center" vertical="center" wrapText="1"/>
      <protection/>
    </xf>
    <xf numFmtId="0" fontId="144" fillId="0" borderId="104" xfId="84" applyFont="1" applyFill="1" applyBorder="1" applyAlignment="1">
      <alignment horizontal="left" vertical="center" wrapText="1" indent="1"/>
      <protection/>
    </xf>
    <xf numFmtId="0" fontId="142" fillId="0" borderId="148" xfId="0" applyFont="1" applyFill="1" applyBorder="1" applyAlignment="1">
      <alignment horizontal="center" vertical="center" wrapText="1"/>
    </xf>
    <xf numFmtId="0" fontId="11" fillId="0" borderId="148" xfId="0" applyFont="1" applyFill="1" applyBorder="1" applyAlignment="1">
      <alignment horizontal="left" vertical="center" wrapText="1" indent="1"/>
    </xf>
    <xf numFmtId="49" fontId="5" fillId="0" borderId="29" xfId="61" applyNumberFormat="1" applyFont="1" applyFill="1" applyBorder="1" applyAlignment="1">
      <alignment horizontal="center" vertical="center"/>
      <protection/>
    </xf>
    <xf numFmtId="49" fontId="5" fillId="0" borderId="33" xfId="61" applyNumberFormat="1" applyFont="1" applyFill="1" applyBorder="1" applyAlignment="1">
      <alignment horizontal="center" vertical="center"/>
      <protection/>
    </xf>
    <xf numFmtId="0" fontId="113" fillId="20" borderId="29" xfId="72" applyBorder="1" applyAlignment="1">
      <alignment horizontal="center" vertical="center"/>
      <protection/>
    </xf>
    <xf numFmtId="0" fontId="113" fillId="20" borderId="33" xfId="72" applyBorder="1" applyAlignment="1">
      <alignment horizontal="center" vertical="center"/>
      <protection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41" xfId="0" applyFont="1" applyFill="1" applyBorder="1" applyAlignment="1">
      <alignment horizontal="left" vertical="center" wrapText="1" indent="1"/>
    </xf>
    <xf numFmtId="0" fontId="5" fillId="0" borderId="148" xfId="0" applyFont="1" applyFill="1" applyBorder="1" applyAlignment="1">
      <alignment horizontal="left" vertical="center" wrapText="1" indent="1"/>
    </xf>
    <xf numFmtId="49" fontId="11" fillId="0" borderId="29" xfId="61" applyNumberFormat="1" applyFont="1" applyFill="1" applyBorder="1" applyAlignment="1">
      <alignment horizontal="center" vertical="center" wrapText="1"/>
      <protection/>
    </xf>
    <xf numFmtId="49" fontId="11" fillId="0" borderId="33" xfId="61" applyNumberFormat="1" applyFont="1" applyFill="1" applyBorder="1" applyAlignment="1">
      <alignment horizontal="center" vertical="center" wrapText="1"/>
      <protection/>
    </xf>
    <xf numFmtId="49" fontId="11" fillId="20" borderId="29" xfId="61" applyNumberFormat="1" applyFont="1" applyFill="1" applyBorder="1" applyAlignment="1">
      <alignment horizontal="center" vertical="center" wrapText="1"/>
      <protection/>
    </xf>
    <xf numFmtId="49" fontId="11" fillId="20" borderId="33" xfId="61" applyNumberFormat="1" applyFont="1" applyFill="1" applyBorder="1" applyAlignment="1">
      <alignment horizontal="center" vertical="center" wrapText="1"/>
      <protection/>
    </xf>
    <xf numFmtId="49" fontId="119" fillId="26" borderId="29" xfId="84" applyNumberFormat="1" applyBorder="1" applyAlignment="1">
      <alignment horizontal="center" vertical="center" wrapText="1"/>
      <protection/>
    </xf>
    <xf numFmtId="49" fontId="119" fillId="26" borderId="33" xfId="84" applyNumberFormat="1" applyBorder="1" applyAlignment="1">
      <alignment horizontal="center" vertical="center" wrapText="1"/>
      <protection/>
    </xf>
    <xf numFmtId="49" fontId="143" fillId="0" borderId="24" xfId="32" applyNumberFormat="1" applyFont="1" applyFill="1" applyBorder="1" applyAlignment="1">
      <alignment horizontal="center" vertical="center"/>
    </xf>
    <xf numFmtId="49" fontId="143" fillId="0" borderId="25" xfId="32" applyNumberFormat="1" applyFont="1" applyFill="1" applyBorder="1" applyAlignment="1">
      <alignment horizontal="center" vertical="center"/>
    </xf>
    <xf numFmtId="49" fontId="143" fillId="0" borderId="60" xfId="32" applyNumberFormat="1" applyFont="1" applyFill="1" applyBorder="1" applyAlignment="1">
      <alignment horizontal="center" vertical="center"/>
    </xf>
    <xf numFmtId="49" fontId="143" fillId="0" borderId="101" xfId="32" applyNumberFormat="1" applyFont="1" applyFill="1" applyBorder="1" applyAlignment="1">
      <alignment horizontal="center" vertical="center"/>
    </xf>
    <xf numFmtId="0" fontId="119" fillId="26" borderId="59" xfId="84" applyBorder="1" applyAlignment="1">
      <alignment horizontal="center" vertical="center" wrapText="1"/>
      <protection/>
    </xf>
    <xf numFmtId="0" fontId="119" fillId="26" borderId="0" xfId="84" applyBorder="1" applyAlignment="1">
      <alignment horizontal="center" vertical="center" wrapText="1"/>
      <protection/>
    </xf>
    <xf numFmtId="0" fontId="119" fillId="26" borderId="149" xfId="84" applyBorder="1" applyAlignment="1">
      <alignment horizontal="center" vertical="center" wrapText="1"/>
      <protection/>
    </xf>
    <xf numFmtId="0" fontId="6" fillId="0" borderId="46" xfId="61" applyFont="1" applyBorder="1" applyAlignment="1" applyProtection="1">
      <alignment horizontal="center" vertical="top" wrapText="1"/>
      <protection locked="0"/>
    </xf>
    <xf numFmtId="1" fontId="102" fillId="20" borderId="8" xfId="55" applyNumberFormat="1" applyFill="1">
      <alignment horizontal="center" vertical="center" wrapText="1"/>
      <protection/>
    </xf>
    <xf numFmtId="1" fontId="102" fillId="20" borderId="103" xfId="55" applyNumberFormat="1" applyFill="1" applyBorder="1">
      <alignment horizontal="center" vertical="center" wrapText="1"/>
      <protection/>
    </xf>
    <xf numFmtId="1" fontId="102" fillId="20" borderId="44" xfId="55" applyNumberFormat="1" applyFill="1" applyBorder="1">
      <alignment horizontal="center" vertical="center" wrapText="1"/>
      <protection/>
    </xf>
    <xf numFmtId="0" fontId="113" fillId="20" borderId="60" xfId="72" applyBorder="1" applyAlignment="1">
      <alignment horizontal="center" vertical="center"/>
      <protection/>
    </xf>
    <xf numFmtId="0" fontId="113" fillId="20" borderId="94" xfId="72" applyBorder="1" applyAlignment="1">
      <alignment horizontal="center" vertical="center"/>
      <protection/>
    </xf>
    <xf numFmtId="0" fontId="0" fillId="0" borderId="16" xfId="0" applyFill="1" applyBorder="1" applyAlignment="1">
      <alignment horizontal="left"/>
    </xf>
    <xf numFmtId="1" fontId="102" fillId="20" borderId="8" xfId="53" applyNumberFormat="1" applyFill="1">
      <alignment horizontal="center" vertical="center" wrapText="1"/>
      <protection/>
    </xf>
    <xf numFmtId="1" fontId="102" fillId="20" borderId="8" xfId="55" applyNumberFormat="1">
      <alignment horizontal="center" vertical="center" wrapText="1"/>
      <protection/>
    </xf>
    <xf numFmtId="1" fontId="119" fillId="26" borderId="12" xfId="84" applyNumberFormat="1">
      <alignment horizontal="center" vertical="center" wrapText="1"/>
      <protection/>
    </xf>
    <xf numFmtId="0" fontId="35" fillId="0" borderId="29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41" xfId="0" applyNumberFormat="1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97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35" fillId="0" borderId="94" xfId="0" applyFont="1" applyFill="1" applyBorder="1" applyAlignment="1">
      <alignment horizontal="center" vertical="center" wrapText="1"/>
    </xf>
    <xf numFmtId="0" fontId="35" fillId="0" borderId="101" xfId="0" applyFont="1" applyFill="1" applyBorder="1" applyAlignment="1">
      <alignment horizontal="center" vertical="center" wrapText="1"/>
    </xf>
    <xf numFmtId="0" fontId="113" fillId="20" borderId="60" xfId="69" applyFont="1" applyFill="1" applyBorder="1" applyAlignment="1">
      <alignment horizontal="center" vertical="center"/>
      <protection/>
    </xf>
    <xf numFmtId="0" fontId="113" fillId="20" borderId="94" xfId="69" applyFont="1" applyFill="1" applyBorder="1" applyAlignment="1">
      <alignment horizontal="center" vertical="center"/>
      <protection/>
    </xf>
    <xf numFmtId="0" fontId="113" fillId="20" borderId="101" xfId="69" applyFont="1" applyFill="1" applyBorder="1" applyAlignment="1">
      <alignment horizontal="center" vertical="center"/>
      <protection/>
    </xf>
    <xf numFmtId="49" fontId="143" fillId="0" borderId="97" xfId="32" applyNumberFormat="1" applyFont="1" applyFill="1" applyBorder="1" applyAlignment="1">
      <alignment horizontal="center" vertical="center"/>
    </xf>
    <xf numFmtId="49" fontId="143" fillId="0" borderId="150" xfId="32" applyNumberFormat="1" applyFont="1" applyFill="1" applyBorder="1" applyAlignment="1">
      <alignment horizontal="center" vertical="center"/>
    </xf>
    <xf numFmtId="49" fontId="143" fillId="0" borderId="94" xfId="32" applyNumberFormat="1" applyFont="1" applyFill="1" applyBorder="1" applyAlignment="1">
      <alignment horizontal="center" vertical="center"/>
    </xf>
    <xf numFmtId="49" fontId="143" fillId="0" borderId="151" xfId="32" applyNumberFormat="1" applyFont="1" applyFill="1" applyBorder="1" applyAlignment="1">
      <alignment horizontal="center" vertical="center"/>
    </xf>
    <xf numFmtId="0" fontId="145" fillId="45" borderId="29" xfId="69" applyFont="1" applyFill="1" applyBorder="1" applyAlignment="1">
      <alignment horizontal="center" vertical="center" wrapText="1"/>
      <protection/>
    </xf>
    <xf numFmtId="0" fontId="145" fillId="45" borderId="41" xfId="69" applyFont="1" applyFill="1" applyBorder="1" applyAlignment="1">
      <alignment horizontal="center" vertical="center" wrapText="1"/>
      <protection/>
    </xf>
    <xf numFmtId="2" fontId="104" fillId="0" borderId="152" xfId="32" applyNumberFormat="1" applyFont="1" applyFill="1" applyBorder="1" applyAlignment="1">
      <alignment horizontal="center" vertical="center" wrapText="1"/>
    </xf>
    <xf numFmtId="2" fontId="104" fillId="0" borderId="153" xfId="32" applyNumberFormat="1" applyFont="1" applyFill="1" applyBorder="1" applyAlignment="1">
      <alignment horizontal="center" vertical="center" wrapText="1"/>
    </xf>
    <xf numFmtId="2" fontId="104" fillId="0" borderId="154" xfId="32" applyNumberFormat="1" applyFont="1" applyFill="1" applyBorder="1" applyAlignment="1">
      <alignment horizontal="center" vertical="center" wrapText="1"/>
    </xf>
    <xf numFmtId="2" fontId="104" fillId="0" borderId="155" xfId="32" applyNumberFormat="1" applyFont="1" applyFill="1" applyBorder="1" applyAlignment="1">
      <alignment horizontal="center" vertical="center" wrapText="1"/>
    </xf>
    <xf numFmtId="181" fontId="146" fillId="20" borderId="156" xfId="55" applyFont="1" applyBorder="1" applyAlignment="1">
      <alignment horizontal="center" vertical="center" wrapText="1"/>
      <protection/>
    </xf>
    <xf numFmtId="181" fontId="146" fillId="20" borderId="58" xfId="55" applyFont="1" applyBorder="1" applyAlignment="1">
      <alignment horizontal="center" vertical="center" wrapText="1"/>
      <protection/>
    </xf>
    <xf numFmtId="181" fontId="146" fillId="20" borderId="0" xfId="55" applyFont="1" applyBorder="1" applyAlignment="1">
      <alignment horizontal="center" vertical="center" wrapText="1"/>
      <protection/>
    </xf>
    <xf numFmtId="181" fontId="146" fillId="20" borderId="93" xfId="55" applyFont="1" applyBorder="1" applyAlignment="1">
      <alignment horizontal="center" vertical="center" wrapText="1"/>
      <protection/>
    </xf>
    <xf numFmtId="181" fontId="146" fillId="20" borderId="157" xfId="55" applyFont="1" applyBorder="1" applyAlignment="1">
      <alignment horizontal="center" vertical="center" wrapText="1"/>
      <protection/>
    </xf>
    <xf numFmtId="181" fontId="146" fillId="20" borderId="158" xfId="55" applyFont="1" applyBorder="1" applyAlignment="1">
      <alignment horizontal="center" vertical="center" wrapText="1"/>
      <protection/>
    </xf>
    <xf numFmtId="181" fontId="146" fillId="20" borderId="159" xfId="55" applyFont="1" applyBorder="1" applyAlignment="1">
      <alignment horizontal="center" vertical="center" wrapText="1"/>
      <protection/>
    </xf>
    <xf numFmtId="181" fontId="146" fillId="20" borderId="160" xfId="55" applyFont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left" vertical="center" wrapText="1" indent="1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49" fontId="5" fillId="0" borderId="12" xfId="61" applyNumberFormat="1" applyFont="1" applyFill="1" applyBorder="1" applyAlignment="1">
      <alignment horizontal="center" vertical="center"/>
      <protection/>
    </xf>
    <xf numFmtId="0" fontId="119" fillId="26" borderId="12" xfId="84" applyBorder="1" applyAlignment="1">
      <alignment horizontal="left" vertical="center" wrapText="1" indent="1"/>
      <protection/>
    </xf>
    <xf numFmtId="0" fontId="119" fillId="26" borderId="12" xfId="84" applyBorder="1" applyAlignment="1">
      <alignment horizontal="center" vertical="center" wrapText="1"/>
      <protection/>
    </xf>
    <xf numFmtId="49" fontId="143" fillId="0" borderId="12" xfId="32" applyNumberFormat="1" applyFont="1" applyFill="1" applyBorder="1" applyAlignment="1">
      <alignment horizontal="center" vertical="center"/>
    </xf>
    <xf numFmtId="2" fontId="104" fillId="0" borderId="112" xfId="32" applyNumberFormat="1" applyFont="1" applyFill="1" applyBorder="1" applyAlignment="1">
      <alignment horizontal="center" vertical="center" wrapText="1"/>
    </xf>
    <xf numFmtId="2" fontId="104" fillId="0" borderId="161" xfId="32" applyNumberFormat="1" applyFont="1" applyFill="1" applyBorder="1" applyAlignment="1">
      <alignment horizontal="center" vertical="center" wrapText="1"/>
    </xf>
    <xf numFmtId="0" fontId="143" fillId="0" borderId="12" xfId="32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left" vertical="center" wrapText="1" indent="1"/>
      <protection/>
    </xf>
    <xf numFmtId="0" fontId="113" fillId="20" borderId="162" xfId="72" applyBorder="1" applyAlignment="1">
      <alignment horizontal="center" vertical="center"/>
      <protection/>
    </xf>
    <xf numFmtId="0" fontId="113" fillId="20" borderId="149" xfId="72" applyBorder="1" applyAlignment="1">
      <alignment horizontal="center" vertical="center"/>
      <protection/>
    </xf>
    <xf numFmtId="0" fontId="45" fillId="0" borderId="48" xfId="61" applyFont="1" applyBorder="1" applyAlignment="1">
      <alignment horizontal="center" vertical="center" wrapText="1"/>
      <protection/>
    </xf>
    <xf numFmtId="0" fontId="45" fillId="0" borderId="49" xfId="61" applyFont="1" applyBorder="1" applyAlignment="1">
      <alignment horizontal="center" vertical="center" wrapText="1"/>
      <protection/>
    </xf>
    <xf numFmtId="1" fontId="7" fillId="7" borderId="29" xfId="70" applyNumberFormat="1" applyFont="1" applyBorder="1">
      <alignment horizontal="center" vertical="center" wrapText="1"/>
      <protection/>
    </xf>
    <xf numFmtId="1" fontId="7" fillId="7" borderId="148" xfId="70" applyNumberFormat="1" applyFont="1" applyBorder="1">
      <alignment horizontal="center" vertical="center" wrapText="1"/>
      <protection/>
    </xf>
    <xf numFmtId="1" fontId="7" fillId="0" borderId="29" xfId="0" applyNumberFormat="1" applyFont="1" applyBorder="1" applyAlignment="1">
      <alignment horizontal="center" vertical="center" wrapText="1"/>
    </xf>
    <xf numFmtId="1" fontId="7" fillId="0" borderId="148" xfId="0" applyNumberFormat="1" applyFont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vertical="center" wrapText="1"/>
    </xf>
    <xf numFmtId="1" fontId="7" fillId="0" borderId="148" xfId="0" applyNumberFormat="1" applyFont="1" applyFill="1" applyBorder="1" applyAlignment="1">
      <alignment horizontal="center" vertical="center" wrapText="1"/>
    </xf>
    <xf numFmtId="0" fontId="11" fillId="0" borderId="29" xfId="40" applyFont="1" applyBorder="1" applyAlignment="1">
      <alignment horizontal="left" vertical="center" wrapText="1" indent="1"/>
      <protection/>
    </xf>
    <xf numFmtId="0" fontId="11" fillId="0" borderId="41" xfId="40" applyFont="1" applyBorder="1" applyAlignment="1">
      <alignment horizontal="left" vertical="center" wrapText="1" indent="1"/>
      <protection/>
    </xf>
    <xf numFmtId="49" fontId="147" fillId="7" borderId="41" xfId="70" applyFont="1" applyBorder="1">
      <alignment horizontal="center" vertical="center" wrapText="1"/>
      <protection/>
    </xf>
    <xf numFmtId="49" fontId="147" fillId="7" borderId="33" xfId="70" applyFont="1" applyBorder="1">
      <alignment horizontal="center" vertical="center" wrapText="1"/>
      <protection/>
    </xf>
    <xf numFmtId="0" fontId="15" fillId="20" borderId="29" xfId="61" applyNumberFormat="1" applyFont="1" applyFill="1" applyBorder="1" applyAlignment="1">
      <alignment horizontal="center" vertical="center"/>
      <protection/>
    </xf>
    <xf numFmtId="0" fontId="15" fillId="20" borderId="33" xfId="61" applyNumberFormat="1" applyFont="1" applyFill="1" applyBorder="1" applyAlignment="1">
      <alignment horizontal="center" vertical="center"/>
      <protection/>
    </xf>
    <xf numFmtId="49" fontId="122" fillId="20" borderId="29" xfId="70" applyFont="1" applyFill="1" applyBorder="1" applyAlignment="1">
      <alignment horizontal="center" vertical="center" wrapText="1"/>
      <protection/>
    </xf>
    <xf numFmtId="49" fontId="122" fillId="20" borderId="33" xfId="70" applyFont="1" applyFill="1" applyBorder="1" applyAlignment="1">
      <alignment horizontal="center" vertical="center" wrapText="1"/>
      <protection/>
    </xf>
    <xf numFmtId="0" fontId="15" fillId="20" borderId="30" xfId="61" applyNumberFormat="1" applyFont="1" applyFill="1" applyBorder="1" applyAlignment="1">
      <alignment horizontal="center" vertical="center"/>
      <protection/>
    </xf>
    <xf numFmtId="0" fontId="119" fillId="26" borderId="30" xfId="84" applyBorder="1" applyAlignment="1">
      <alignment horizontal="left" vertical="center" wrapText="1" indent="1"/>
      <protection/>
    </xf>
    <xf numFmtId="2" fontId="104" fillId="0" borderId="34" xfId="32" applyNumberFormat="1" applyFont="1" applyFill="1" applyBorder="1" applyAlignment="1">
      <alignment horizontal="center" vertical="center" wrapText="1"/>
    </xf>
    <xf numFmtId="2" fontId="104" fillId="0" borderId="27" xfId="32" applyNumberFormat="1" applyFont="1" applyFill="1" applyBorder="1" applyAlignment="1">
      <alignment horizontal="center" vertical="center" wrapText="1"/>
    </xf>
    <xf numFmtId="0" fontId="113" fillId="20" borderId="30" xfId="72" applyBorder="1" applyAlignment="1">
      <alignment horizontal="center" vertical="center" wrapText="1"/>
      <protection/>
    </xf>
    <xf numFmtId="0" fontId="119" fillId="26" borderId="30" xfId="84" applyBorder="1" applyAlignment="1">
      <alignment horizontal="center" vertical="center" wrapText="1"/>
      <protection/>
    </xf>
    <xf numFmtId="0" fontId="119" fillId="26" borderId="29" xfId="84" applyBorder="1" applyAlignment="1">
      <alignment horizontal="center" vertical="center" wrapText="1"/>
      <protection/>
    </xf>
    <xf numFmtId="0" fontId="119" fillId="26" borderId="33" xfId="84" applyBorder="1" applyAlignment="1">
      <alignment horizontal="center" vertical="center" wrapText="1"/>
      <protection/>
    </xf>
    <xf numFmtId="0" fontId="11" fillId="0" borderId="30" xfId="40" applyFont="1" applyBorder="1" applyAlignment="1">
      <alignment horizontal="left" vertical="center" wrapText="1" indent="1"/>
      <protection/>
    </xf>
    <xf numFmtId="49" fontId="122" fillId="20" borderId="29" xfId="70" applyFont="1" applyFill="1" applyBorder="1" applyAlignment="1">
      <alignment horizontal="left" vertical="center" wrapText="1" indent="1"/>
      <protection/>
    </xf>
    <xf numFmtId="49" fontId="122" fillId="20" borderId="41" xfId="70" applyFont="1" applyFill="1" applyBorder="1" applyAlignment="1">
      <alignment horizontal="left" vertical="center" wrapText="1" indent="1"/>
      <protection/>
    </xf>
    <xf numFmtId="0" fontId="11" fillId="20" borderId="30" xfId="61" applyNumberFormat="1" applyFont="1" applyFill="1" applyBorder="1" applyAlignment="1">
      <alignment horizontal="center" vertical="center"/>
      <protection/>
    </xf>
    <xf numFmtId="49" fontId="102" fillId="7" borderId="29" xfId="70" applyBorder="1" applyAlignment="1">
      <alignment horizontal="center" vertical="center" wrapText="1"/>
      <protection/>
    </xf>
    <xf numFmtId="49" fontId="102" fillId="7" borderId="33" xfId="70" applyBorder="1" applyAlignment="1">
      <alignment horizontal="center" vertical="center" wrapText="1"/>
      <protection/>
    </xf>
    <xf numFmtId="0" fontId="143" fillId="0" borderId="30" xfId="32" applyFont="1" applyFill="1" applyBorder="1" applyAlignment="1">
      <alignment horizontal="center" vertical="center" wrapText="1"/>
    </xf>
    <xf numFmtId="0" fontId="113" fillId="20" borderId="30" xfId="72" applyBorder="1" applyAlignment="1">
      <alignment horizontal="center" vertical="center"/>
      <protection/>
    </xf>
    <xf numFmtId="1" fontId="102" fillId="7" borderId="8" xfId="53" applyNumberFormat="1">
      <alignment horizontal="center" vertical="center" wrapText="1"/>
      <protection/>
    </xf>
    <xf numFmtId="49" fontId="11" fillId="20" borderId="130" xfId="61" applyNumberFormat="1" applyFont="1" applyFill="1" applyBorder="1" applyAlignment="1">
      <alignment horizontal="center" vertical="center"/>
      <protection/>
    </xf>
    <xf numFmtId="1" fontId="7" fillId="0" borderId="163" xfId="0" applyNumberFormat="1" applyFont="1" applyFill="1" applyBorder="1" applyAlignment="1">
      <alignment horizontal="center" vertical="center" wrapText="1"/>
    </xf>
    <xf numFmtId="49" fontId="11" fillId="20" borderId="12" xfId="61" applyNumberFormat="1" applyFont="1" applyFill="1" applyBorder="1" applyAlignment="1">
      <alignment horizontal="center" vertical="center"/>
      <protection/>
    </xf>
    <xf numFmtId="0" fontId="11" fillId="0" borderId="130" xfId="0" applyFont="1" applyFill="1" applyBorder="1" applyAlignment="1">
      <alignment horizontal="left" vertical="center" wrapText="1" indent="1"/>
    </xf>
    <xf numFmtId="0" fontId="45" fillId="0" borderId="47" xfId="61" applyFont="1" applyBorder="1" applyAlignment="1">
      <alignment horizontal="center" vertical="center" wrapText="1"/>
      <protection/>
    </xf>
    <xf numFmtId="1" fontId="7" fillId="20" borderId="29" xfId="70" applyNumberFormat="1" applyFont="1" applyFill="1" applyBorder="1">
      <alignment horizontal="center" vertical="center" wrapText="1"/>
      <protection/>
    </xf>
    <xf numFmtId="1" fontId="7" fillId="20" borderId="148" xfId="70" applyNumberFormat="1" applyFont="1" applyFill="1" applyBorder="1">
      <alignment horizontal="center" vertical="center" wrapText="1"/>
      <protection/>
    </xf>
    <xf numFmtId="49" fontId="11" fillId="0" borderId="12" xfId="61" applyNumberFormat="1" applyFont="1" applyFill="1" applyBorder="1" applyAlignment="1">
      <alignment horizontal="center" vertical="center"/>
      <protection/>
    </xf>
    <xf numFmtId="0" fontId="11" fillId="0" borderId="27" xfId="0" applyFont="1" applyFill="1" applyBorder="1" applyAlignment="1">
      <alignment horizontal="left" vertical="center" wrapText="1" indent="1"/>
    </xf>
    <xf numFmtId="0" fontId="11" fillId="0" borderId="28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horizontal="left" vertical="center" wrapText="1" indent="1"/>
    </xf>
    <xf numFmtId="2" fontId="5" fillId="0" borderId="27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49" fontId="5" fillId="7" borderId="27" xfId="61" applyNumberFormat="1" applyFont="1" applyFill="1" applyBorder="1" applyAlignment="1">
      <alignment horizontal="center" vertical="center"/>
      <protection/>
    </xf>
    <xf numFmtId="49" fontId="5" fillId="7" borderId="34" xfId="61" applyNumberFormat="1" applyFont="1" applyFill="1" applyBorder="1" applyAlignment="1">
      <alignment horizontal="center" vertical="center"/>
      <protection/>
    </xf>
    <xf numFmtId="1" fontId="7" fillId="7" borderId="27" xfId="0" applyNumberFormat="1" applyFont="1" applyFill="1" applyBorder="1" applyAlignment="1">
      <alignment horizontal="center" vertical="center" wrapText="1"/>
    </xf>
    <xf numFmtId="1" fontId="7" fillId="7" borderId="34" xfId="0" applyNumberFormat="1" applyFont="1" applyFill="1" applyBorder="1" applyAlignment="1">
      <alignment horizontal="center" vertical="center" wrapText="1"/>
    </xf>
    <xf numFmtId="1" fontId="7" fillId="7" borderId="164" xfId="0" applyNumberFormat="1" applyFont="1" applyFill="1" applyBorder="1" applyAlignment="1">
      <alignment horizontal="center" vertical="center" wrapText="1"/>
    </xf>
    <xf numFmtId="49" fontId="5" fillId="7" borderId="12" xfId="61" applyNumberFormat="1" applyFont="1" applyFill="1" applyBorder="1" applyAlignment="1">
      <alignment horizontal="center" vertical="center"/>
      <protection/>
    </xf>
    <xf numFmtId="0" fontId="11" fillId="7" borderId="12" xfId="0" applyFont="1" applyFill="1" applyBorder="1" applyAlignment="1">
      <alignment horizontal="left" vertical="center" wrapText="1" indent="1"/>
    </xf>
    <xf numFmtId="1" fontId="7" fillId="0" borderId="12" xfId="0" applyNumberFormat="1" applyFont="1" applyBorder="1" applyAlignment="1">
      <alignment horizontal="center" vertical="center"/>
    </xf>
    <xf numFmtId="0" fontId="148" fillId="26" borderId="12" xfId="84" applyFont="1" applyBorder="1">
      <alignment horizontal="center" vertical="center" wrapText="1"/>
      <protection/>
    </xf>
    <xf numFmtId="0" fontId="11" fillId="0" borderId="27" xfId="60" applyFont="1" applyBorder="1" applyAlignment="1">
      <alignment horizontal="left" vertical="center" wrapText="1" indent="1"/>
      <protection/>
    </xf>
    <xf numFmtId="0" fontId="11" fillId="0" borderId="28" xfId="60" applyFont="1" applyBorder="1" applyAlignment="1">
      <alignment horizontal="left" vertical="center" wrapText="1" indent="1"/>
      <protection/>
    </xf>
    <xf numFmtId="0" fontId="113" fillId="20" borderId="12" xfId="72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144" fillId="0" borderId="12" xfId="0" applyFont="1" applyFill="1" applyBorder="1" applyAlignment="1">
      <alignment horizontal="center" vertical="center"/>
    </xf>
    <xf numFmtId="0" fontId="119" fillId="26" borderId="27" xfId="84" applyBorder="1" applyAlignment="1">
      <alignment horizontal="center" vertical="center" wrapText="1"/>
      <protection/>
    </xf>
    <xf numFmtId="0" fontId="119" fillId="26" borderId="34" xfId="84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49" fontId="5" fillId="20" borderId="27" xfId="61" applyNumberFormat="1" applyFont="1" applyFill="1" applyBorder="1" applyAlignment="1">
      <alignment horizontal="center" vertical="center"/>
      <protection/>
    </xf>
    <xf numFmtId="49" fontId="5" fillId="20" borderId="34" xfId="61" applyNumberFormat="1" applyFont="1" applyFill="1" applyBorder="1" applyAlignment="1">
      <alignment horizontal="center" vertical="center"/>
      <protection/>
    </xf>
    <xf numFmtId="0" fontId="11" fillId="20" borderId="12" xfId="0" applyFont="1" applyFill="1" applyBorder="1" applyAlignment="1">
      <alignment horizontal="left" vertical="center" wrapText="1" indent="1"/>
    </xf>
    <xf numFmtId="49" fontId="5" fillId="20" borderId="12" xfId="61" applyNumberFormat="1" applyFont="1" applyFill="1" applyBorder="1" applyAlignment="1">
      <alignment horizontal="center" vertical="center"/>
      <protection/>
    </xf>
    <xf numFmtId="1" fontId="7" fillId="20" borderId="27" xfId="0" applyNumberFormat="1" applyFont="1" applyFill="1" applyBorder="1" applyAlignment="1">
      <alignment horizontal="center" vertical="center" wrapText="1"/>
    </xf>
    <xf numFmtId="1" fontId="7" fillId="20" borderId="34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49" fillId="7" borderId="28" xfId="84" applyFont="1" applyFill="1" applyBorder="1" applyAlignment="1">
      <alignment horizontal="left" vertical="center" wrapText="1" indent="1"/>
      <protection/>
    </xf>
    <xf numFmtId="0" fontId="149" fillId="7" borderId="34" xfId="84" applyFont="1" applyFill="1" applyBorder="1" applyAlignment="1">
      <alignment horizontal="left" vertical="center" wrapText="1" indent="1"/>
      <protection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RED 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Стиль 1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алькулятор" xfId="53"/>
    <cellStyle name="Калькулятор %" xfId="54"/>
    <cellStyle name="Калькулятор бел" xfId="55"/>
    <cellStyle name="Калькулятор заголовок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Газосварк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Стиль 10" xfId="69"/>
    <cellStyle name="Стиль 11" xfId="70"/>
    <cellStyle name="Стиль 12" xfId="71"/>
    <cellStyle name="Стиль 13" xfId="72"/>
    <cellStyle name="Стиль 14" xfId="73"/>
    <cellStyle name="Стиль 14 2" xfId="74"/>
    <cellStyle name="Стиль 14 3" xfId="75"/>
    <cellStyle name="Стиль 15" xfId="76"/>
    <cellStyle name="Стиль 2" xfId="77"/>
    <cellStyle name="Стиль 3" xfId="78"/>
    <cellStyle name="Стиль 4" xfId="79"/>
    <cellStyle name="Стиль 5" xfId="80"/>
    <cellStyle name="Стиль 6" xfId="81"/>
    <cellStyle name="Стиль 7" xfId="82"/>
    <cellStyle name="Стиль 8" xfId="83"/>
    <cellStyle name="Стиль 9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5.png" /><Relationship Id="rId5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png" /><Relationship Id="rId3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png" /><Relationship Id="rId3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png" /><Relationship Id="rId3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16</xdr:col>
      <xdr:colOff>0</xdr:colOff>
      <xdr:row>1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0182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</xdr:row>
      <xdr:rowOff>47625</xdr:rowOff>
    </xdr:from>
    <xdr:to>
      <xdr:col>1</xdr:col>
      <xdr:colOff>161925</xdr:colOff>
      <xdr:row>12</xdr:row>
      <xdr:rowOff>161925</xdr:rowOff>
    </xdr:to>
    <xdr:sp>
      <xdr:nvSpPr>
        <xdr:cNvPr id="2" name="Стрелка вправо 1"/>
        <xdr:cNvSpPr>
          <a:spLocks/>
        </xdr:cNvSpPr>
      </xdr:nvSpPr>
      <xdr:spPr>
        <a:xfrm>
          <a:off x="323850" y="2771775"/>
          <a:ext cx="152400" cy="114300"/>
        </a:xfrm>
        <a:prstGeom prst="rightArrow">
          <a:avLst>
            <a:gd name="adj" fmla="val 9412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9525</xdr:colOff>
      <xdr:row>16</xdr:row>
      <xdr:rowOff>47625</xdr:rowOff>
    </xdr:from>
    <xdr:to>
      <xdr:col>1</xdr:col>
      <xdr:colOff>161925</xdr:colOff>
      <xdr:row>16</xdr:row>
      <xdr:rowOff>161925</xdr:rowOff>
    </xdr:to>
    <xdr:sp>
      <xdr:nvSpPr>
        <xdr:cNvPr id="3" name="Стрелка вправо 1"/>
        <xdr:cNvSpPr>
          <a:spLocks/>
        </xdr:cNvSpPr>
      </xdr:nvSpPr>
      <xdr:spPr>
        <a:xfrm>
          <a:off x="323850" y="3409950"/>
          <a:ext cx="152400" cy="114300"/>
        </a:xfrm>
        <a:prstGeom prst="rightArrow">
          <a:avLst>
            <a:gd name="adj" fmla="val 9412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9525</xdr:colOff>
      <xdr:row>22</xdr:row>
      <xdr:rowOff>47625</xdr:rowOff>
    </xdr:from>
    <xdr:to>
      <xdr:col>1</xdr:col>
      <xdr:colOff>161925</xdr:colOff>
      <xdr:row>22</xdr:row>
      <xdr:rowOff>161925</xdr:rowOff>
    </xdr:to>
    <xdr:sp>
      <xdr:nvSpPr>
        <xdr:cNvPr id="4" name="Стрелка вправо 1"/>
        <xdr:cNvSpPr>
          <a:spLocks/>
        </xdr:cNvSpPr>
      </xdr:nvSpPr>
      <xdr:spPr>
        <a:xfrm>
          <a:off x="323850" y="4257675"/>
          <a:ext cx="152400" cy="114300"/>
        </a:xfrm>
        <a:prstGeom prst="rightArrow">
          <a:avLst>
            <a:gd name="adj" fmla="val 9412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9525</xdr:colOff>
      <xdr:row>29</xdr:row>
      <xdr:rowOff>47625</xdr:rowOff>
    </xdr:from>
    <xdr:to>
      <xdr:col>1</xdr:col>
      <xdr:colOff>161925</xdr:colOff>
      <xdr:row>29</xdr:row>
      <xdr:rowOff>161925</xdr:rowOff>
    </xdr:to>
    <xdr:sp>
      <xdr:nvSpPr>
        <xdr:cNvPr id="5" name="Стрелка вправо 1"/>
        <xdr:cNvSpPr>
          <a:spLocks/>
        </xdr:cNvSpPr>
      </xdr:nvSpPr>
      <xdr:spPr>
        <a:xfrm>
          <a:off x="323850" y="4905375"/>
          <a:ext cx="152400" cy="114300"/>
        </a:xfrm>
        <a:prstGeom prst="rightArrow">
          <a:avLst>
            <a:gd name="adj" fmla="val 9412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9525</xdr:colOff>
      <xdr:row>24</xdr:row>
      <xdr:rowOff>47625</xdr:rowOff>
    </xdr:from>
    <xdr:to>
      <xdr:col>1</xdr:col>
      <xdr:colOff>161925</xdr:colOff>
      <xdr:row>24</xdr:row>
      <xdr:rowOff>161925</xdr:rowOff>
    </xdr:to>
    <xdr:sp>
      <xdr:nvSpPr>
        <xdr:cNvPr id="6" name="Стрелка вправо 1"/>
        <xdr:cNvSpPr>
          <a:spLocks/>
        </xdr:cNvSpPr>
      </xdr:nvSpPr>
      <xdr:spPr>
        <a:xfrm>
          <a:off x="323850" y="4467225"/>
          <a:ext cx="152400" cy="114300"/>
        </a:xfrm>
        <a:prstGeom prst="rightArrow">
          <a:avLst>
            <a:gd name="adj" fmla="val 9412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 editAs="oneCell">
    <xdr:from>
      <xdr:col>1</xdr:col>
      <xdr:colOff>0</xdr:colOff>
      <xdr:row>35</xdr:row>
      <xdr:rowOff>9525</xdr:rowOff>
    </xdr:from>
    <xdr:to>
      <xdr:col>16</xdr:col>
      <xdr:colOff>0</xdr:colOff>
      <xdr:row>35</xdr:row>
      <xdr:rowOff>219075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305550"/>
          <a:ext cx="10182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47625</xdr:rowOff>
    </xdr:from>
    <xdr:to>
      <xdr:col>1</xdr:col>
      <xdr:colOff>161925</xdr:colOff>
      <xdr:row>26</xdr:row>
      <xdr:rowOff>161925</xdr:rowOff>
    </xdr:to>
    <xdr:sp>
      <xdr:nvSpPr>
        <xdr:cNvPr id="8" name="Стрелка вправо 1"/>
        <xdr:cNvSpPr>
          <a:spLocks/>
        </xdr:cNvSpPr>
      </xdr:nvSpPr>
      <xdr:spPr>
        <a:xfrm>
          <a:off x="323850" y="4676775"/>
          <a:ext cx="152400" cy="114300"/>
        </a:xfrm>
        <a:prstGeom prst="rightArrow">
          <a:avLst>
            <a:gd name="adj" fmla="val 9412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47625</xdr:rowOff>
    </xdr:from>
    <xdr:to>
      <xdr:col>16</xdr:col>
      <xdr:colOff>9525</xdr:colOff>
      <xdr:row>4</xdr:row>
      <xdr:rowOff>219075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38125"/>
          <a:ext cx="10191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20</xdr:row>
      <xdr:rowOff>47625</xdr:rowOff>
    </xdr:from>
    <xdr:to>
      <xdr:col>1</xdr:col>
      <xdr:colOff>161925</xdr:colOff>
      <xdr:row>20</xdr:row>
      <xdr:rowOff>161925</xdr:rowOff>
    </xdr:to>
    <xdr:sp>
      <xdr:nvSpPr>
        <xdr:cNvPr id="10" name="Стрелка вправо 1"/>
        <xdr:cNvSpPr>
          <a:spLocks/>
        </xdr:cNvSpPr>
      </xdr:nvSpPr>
      <xdr:spPr>
        <a:xfrm>
          <a:off x="323850" y="4048125"/>
          <a:ext cx="152400" cy="114300"/>
        </a:xfrm>
        <a:prstGeom prst="rightArrow">
          <a:avLst>
            <a:gd name="adj" fmla="val 837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44</xdr:row>
      <xdr:rowOff>0</xdr:rowOff>
    </xdr:from>
    <xdr:to>
      <xdr:col>17</xdr:col>
      <xdr:colOff>685800</xdr:colOff>
      <xdr:row>45</xdr:row>
      <xdr:rowOff>66675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039225"/>
          <a:ext cx="10267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17</xdr:col>
      <xdr:colOff>685800</xdr:colOff>
      <xdr:row>1</xdr:row>
      <xdr:rowOff>66675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0267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</xdr:row>
      <xdr:rowOff>133350</xdr:rowOff>
    </xdr:from>
    <xdr:to>
      <xdr:col>17</xdr:col>
      <xdr:colOff>676275</xdr:colOff>
      <xdr:row>22</xdr:row>
      <xdr:rowOff>104775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524125"/>
          <a:ext cx="10239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18</xdr:col>
      <xdr:colOff>0</xdr:colOff>
      <xdr:row>6</xdr:row>
      <xdr:rowOff>9525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00025"/>
          <a:ext cx="10277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133350</xdr:colOff>
      <xdr:row>10</xdr:row>
      <xdr:rowOff>104775</xdr:rowOff>
    </xdr:to>
    <xdr:sp>
      <xdr:nvSpPr>
        <xdr:cNvPr id="5" name="Стрелка вправо 1"/>
        <xdr:cNvSpPr>
          <a:spLocks/>
        </xdr:cNvSpPr>
      </xdr:nvSpPr>
      <xdr:spPr>
        <a:xfrm>
          <a:off x="314325" y="15811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133350</xdr:colOff>
      <xdr:row>12</xdr:row>
      <xdr:rowOff>114300</xdr:rowOff>
    </xdr:to>
    <xdr:sp>
      <xdr:nvSpPr>
        <xdr:cNvPr id="6" name="Стрелка вправо 1"/>
        <xdr:cNvSpPr>
          <a:spLocks/>
        </xdr:cNvSpPr>
      </xdr:nvSpPr>
      <xdr:spPr>
        <a:xfrm>
          <a:off x="314325" y="18002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1</xdr:col>
      <xdr:colOff>133350</xdr:colOff>
      <xdr:row>8</xdr:row>
      <xdr:rowOff>104775</xdr:rowOff>
    </xdr:to>
    <xdr:sp>
      <xdr:nvSpPr>
        <xdr:cNvPr id="7" name="Стрелка вправо 1"/>
        <xdr:cNvSpPr>
          <a:spLocks/>
        </xdr:cNvSpPr>
      </xdr:nvSpPr>
      <xdr:spPr>
        <a:xfrm>
          <a:off x="314325" y="13716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19050</xdr:rowOff>
    </xdr:from>
    <xdr:to>
      <xdr:col>7</xdr:col>
      <xdr:colOff>304800</xdr:colOff>
      <xdr:row>10</xdr:row>
      <xdr:rowOff>104775</xdr:rowOff>
    </xdr:to>
    <xdr:sp>
      <xdr:nvSpPr>
        <xdr:cNvPr id="8" name="Стрелка вправо 1"/>
        <xdr:cNvSpPr>
          <a:spLocks/>
        </xdr:cNvSpPr>
      </xdr:nvSpPr>
      <xdr:spPr>
        <a:xfrm>
          <a:off x="4152900" y="15811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28575</xdr:rowOff>
    </xdr:from>
    <xdr:to>
      <xdr:col>7</xdr:col>
      <xdr:colOff>304800</xdr:colOff>
      <xdr:row>12</xdr:row>
      <xdr:rowOff>114300</xdr:rowOff>
    </xdr:to>
    <xdr:sp>
      <xdr:nvSpPr>
        <xdr:cNvPr id="9" name="Стрелка вправо 1"/>
        <xdr:cNvSpPr>
          <a:spLocks/>
        </xdr:cNvSpPr>
      </xdr:nvSpPr>
      <xdr:spPr>
        <a:xfrm>
          <a:off x="4152900" y="18002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19050</xdr:rowOff>
    </xdr:from>
    <xdr:to>
      <xdr:col>7</xdr:col>
      <xdr:colOff>304800</xdr:colOff>
      <xdr:row>8</xdr:row>
      <xdr:rowOff>104775</xdr:rowOff>
    </xdr:to>
    <xdr:sp>
      <xdr:nvSpPr>
        <xdr:cNvPr id="10" name="Стрелка вправо 1"/>
        <xdr:cNvSpPr>
          <a:spLocks/>
        </xdr:cNvSpPr>
      </xdr:nvSpPr>
      <xdr:spPr>
        <a:xfrm>
          <a:off x="4152900" y="13716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8</xdr:row>
      <xdr:rowOff>28575</xdr:rowOff>
    </xdr:from>
    <xdr:to>
      <xdr:col>12</xdr:col>
      <xdr:colOff>342900</xdr:colOff>
      <xdr:row>8</xdr:row>
      <xdr:rowOff>114300</xdr:rowOff>
    </xdr:to>
    <xdr:sp>
      <xdr:nvSpPr>
        <xdr:cNvPr id="11" name="Стрелка вправо 1"/>
        <xdr:cNvSpPr>
          <a:spLocks/>
        </xdr:cNvSpPr>
      </xdr:nvSpPr>
      <xdr:spPr>
        <a:xfrm>
          <a:off x="7143750" y="1381125"/>
          <a:ext cx="133350" cy="85725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10</xdr:row>
      <xdr:rowOff>28575</xdr:rowOff>
    </xdr:from>
    <xdr:to>
      <xdr:col>12</xdr:col>
      <xdr:colOff>342900</xdr:colOff>
      <xdr:row>10</xdr:row>
      <xdr:rowOff>114300</xdr:rowOff>
    </xdr:to>
    <xdr:sp>
      <xdr:nvSpPr>
        <xdr:cNvPr id="12" name="Стрелка вправо 1"/>
        <xdr:cNvSpPr>
          <a:spLocks/>
        </xdr:cNvSpPr>
      </xdr:nvSpPr>
      <xdr:spPr>
        <a:xfrm>
          <a:off x="7143750" y="1590675"/>
          <a:ext cx="133350" cy="85725"/>
        </a:xfrm>
        <a:prstGeom prst="rightArrow">
          <a:avLst>
            <a:gd name="adj" fmla="val 15745"/>
          </a:avLst>
        </a:prstGeom>
        <a:solidFill>
          <a:srgbClr val="C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16</xdr:col>
      <xdr:colOff>1152525</xdr:colOff>
      <xdr:row>1</xdr:row>
      <xdr:rowOff>95250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029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21</xdr:row>
      <xdr:rowOff>76200</xdr:rowOff>
    </xdr:from>
    <xdr:to>
      <xdr:col>14</xdr:col>
      <xdr:colOff>76200</xdr:colOff>
      <xdr:row>21</xdr:row>
      <xdr:rowOff>314325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4286250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30</xdr:row>
      <xdr:rowOff>76200</xdr:rowOff>
    </xdr:from>
    <xdr:to>
      <xdr:col>14</xdr:col>
      <xdr:colOff>76200</xdr:colOff>
      <xdr:row>30</xdr:row>
      <xdr:rowOff>314325</xdr:rowOff>
    </xdr:to>
    <xdr:pic>
      <xdr:nvPicPr>
        <xdr:cNvPr id="3" name="Picture 5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7715250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33</xdr:row>
      <xdr:rowOff>76200</xdr:rowOff>
    </xdr:from>
    <xdr:to>
      <xdr:col>14</xdr:col>
      <xdr:colOff>76200</xdr:colOff>
      <xdr:row>33</xdr:row>
      <xdr:rowOff>314325</xdr:rowOff>
    </xdr:to>
    <xdr:pic>
      <xdr:nvPicPr>
        <xdr:cNvPr id="4" name="Picture 5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8972550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36</xdr:row>
      <xdr:rowOff>76200</xdr:rowOff>
    </xdr:from>
    <xdr:to>
      <xdr:col>14</xdr:col>
      <xdr:colOff>76200</xdr:colOff>
      <xdr:row>36</xdr:row>
      <xdr:rowOff>314325</xdr:rowOff>
    </xdr:to>
    <xdr:pic>
      <xdr:nvPicPr>
        <xdr:cNvPr id="5" name="Picture 5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10115550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38</xdr:row>
      <xdr:rowOff>76200</xdr:rowOff>
    </xdr:from>
    <xdr:to>
      <xdr:col>14</xdr:col>
      <xdr:colOff>76200</xdr:colOff>
      <xdr:row>38</xdr:row>
      <xdr:rowOff>314325</xdr:rowOff>
    </xdr:to>
    <xdr:pic>
      <xdr:nvPicPr>
        <xdr:cNvPr id="6" name="Picture 6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10877550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25</xdr:row>
      <xdr:rowOff>76200</xdr:rowOff>
    </xdr:from>
    <xdr:to>
      <xdr:col>14</xdr:col>
      <xdr:colOff>76200</xdr:colOff>
      <xdr:row>25</xdr:row>
      <xdr:rowOff>314325</xdr:rowOff>
    </xdr:to>
    <xdr:pic>
      <xdr:nvPicPr>
        <xdr:cNvPr id="7" name="Picture 6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5810250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27</xdr:row>
      <xdr:rowOff>76200</xdr:rowOff>
    </xdr:from>
    <xdr:to>
      <xdr:col>14</xdr:col>
      <xdr:colOff>76200</xdr:colOff>
      <xdr:row>27</xdr:row>
      <xdr:rowOff>314325</xdr:rowOff>
    </xdr:to>
    <xdr:pic>
      <xdr:nvPicPr>
        <xdr:cNvPr id="8" name="Picture 6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6572250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92</xdr:row>
      <xdr:rowOff>76200</xdr:rowOff>
    </xdr:from>
    <xdr:to>
      <xdr:col>14</xdr:col>
      <xdr:colOff>76200</xdr:colOff>
      <xdr:row>92</xdr:row>
      <xdr:rowOff>314325</xdr:rowOff>
    </xdr:to>
    <xdr:pic>
      <xdr:nvPicPr>
        <xdr:cNvPr id="9" name="Picture 6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32623125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110</xdr:row>
      <xdr:rowOff>76200</xdr:rowOff>
    </xdr:from>
    <xdr:to>
      <xdr:col>14</xdr:col>
      <xdr:colOff>76200</xdr:colOff>
      <xdr:row>110</xdr:row>
      <xdr:rowOff>314325</xdr:rowOff>
    </xdr:to>
    <xdr:pic>
      <xdr:nvPicPr>
        <xdr:cNvPr id="10" name="Picture 6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39766875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158</xdr:row>
      <xdr:rowOff>123825</xdr:rowOff>
    </xdr:from>
    <xdr:to>
      <xdr:col>14</xdr:col>
      <xdr:colOff>76200</xdr:colOff>
      <xdr:row>158</xdr:row>
      <xdr:rowOff>371475</xdr:rowOff>
    </xdr:to>
    <xdr:pic>
      <xdr:nvPicPr>
        <xdr:cNvPr id="11" name="Picture 6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61722000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175</xdr:row>
      <xdr:rowOff>76200</xdr:rowOff>
    </xdr:from>
    <xdr:to>
      <xdr:col>14</xdr:col>
      <xdr:colOff>76200</xdr:colOff>
      <xdr:row>175</xdr:row>
      <xdr:rowOff>314325</xdr:rowOff>
    </xdr:to>
    <xdr:pic>
      <xdr:nvPicPr>
        <xdr:cNvPr id="12" name="Picture 7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68770500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202</xdr:row>
      <xdr:rowOff>123825</xdr:rowOff>
    </xdr:from>
    <xdr:to>
      <xdr:col>14</xdr:col>
      <xdr:colOff>76200</xdr:colOff>
      <xdr:row>202</xdr:row>
      <xdr:rowOff>371475</xdr:rowOff>
    </xdr:to>
    <xdr:pic>
      <xdr:nvPicPr>
        <xdr:cNvPr id="13" name="Picture 7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79990950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242</xdr:row>
      <xdr:rowOff>142875</xdr:rowOff>
    </xdr:from>
    <xdr:to>
      <xdr:col>14</xdr:col>
      <xdr:colOff>76200</xdr:colOff>
      <xdr:row>242</xdr:row>
      <xdr:rowOff>381000</xdr:rowOff>
    </xdr:to>
    <xdr:pic>
      <xdr:nvPicPr>
        <xdr:cNvPr id="14" name="Picture 7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97974150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246</xdr:row>
      <xdr:rowOff>76200</xdr:rowOff>
    </xdr:from>
    <xdr:to>
      <xdr:col>14</xdr:col>
      <xdr:colOff>76200</xdr:colOff>
      <xdr:row>246</xdr:row>
      <xdr:rowOff>314325</xdr:rowOff>
    </xdr:to>
    <xdr:pic>
      <xdr:nvPicPr>
        <xdr:cNvPr id="15" name="Picture 7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99555300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114300</xdr:colOff>
      <xdr:row>52</xdr:row>
      <xdr:rowOff>133350</xdr:rowOff>
    </xdr:from>
    <xdr:to>
      <xdr:col>14</xdr:col>
      <xdr:colOff>9525</xdr:colOff>
      <xdr:row>52</xdr:row>
      <xdr:rowOff>381000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16268700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571500</xdr:colOff>
      <xdr:row>59</xdr:row>
      <xdr:rowOff>85725</xdr:rowOff>
    </xdr:from>
    <xdr:to>
      <xdr:col>12</xdr:col>
      <xdr:colOff>476250</xdr:colOff>
      <xdr:row>59</xdr:row>
      <xdr:rowOff>333375</xdr:rowOff>
    </xdr:to>
    <xdr:pic>
      <xdr:nvPicPr>
        <xdr:cNvPr id="17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19431000"/>
          <a:ext cx="1295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16</xdr:col>
      <xdr:colOff>1143000</xdr:colOff>
      <xdr:row>6</xdr:row>
      <xdr:rowOff>9525</xdr:rowOff>
    </xdr:to>
    <xdr:pic>
      <xdr:nvPicPr>
        <xdr:cNvPr id="18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200025"/>
          <a:ext cx="11020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251</xdr:row>
      <xdr:rowOff>28575</xdr:rowOff>
    </xdr:from>
    <xdr:to>
      <xdr:col>16</xdr:col>
      <xdr:colOff>390525</xdr:colOff>
      <xdr:row>252</xdr:row>
      <xdr:rowOff>9525</xdr:rowOff>
    </xdr:to>
    <xdr:pic>
      <xdr:nvPicPr>
        <xdr:cNvPr id="19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1412675"/>
          <a:ext cx="10258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251</xdr:row>
      <xdr:rowOff>28575</xdr:rowOff>
    </xdr:from>
    <xdr:to>
      <xdr:col>21</xdr:col>
      <xdr:colOff>9525</xdr:colOff>
      <xdr:row>252</xdr:row>
      <xdr:rowOff>9525</xdr:rowOff>
    </xdr:to>
    <xdr:pic>
      <xdr:nvPicPr>
        <xdr:cNvPr id="20" name="Picture 64"/>
        <xdr:cNvPicPr preferRelativeResize="1">
          <a:picLocks noChangeAspect="1"/>
        </xdr:cNvPicPr>
      </xdr:nvPicPr>
      <xdr:blipFill>
        <a:blip r:embed="rId1"/>
        <a:srcRect r="86480"/>
        <a:stretch>
          <a:fillRect/>
        </a:stretch>
      </xdr:blipFill>
      <xdr:spPr>
        <a:xfrm>
          <a:off x="11715750" y="101412675"/>
          <a:ext cx="1390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235</xdr:row>
      <xdr:rowOff>123825</xdr:rowOff>
    </xdr:from>
    <xdr:to>
      <xdr:col>14</xdr:col>
      <xdr:colOff>76200</xdr:colOff>
      <xdr:row>235</xdr:row>
      <xdr:rowOff>371475</xdr:rowOff>
    </xdr:to>
    <xdr:pic>
      <xdr:nvPicPr>
        <xdr:cNvPr id="21" name="Picture 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95164275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234</xdr:row>
      <xdr:rowOff>123825</xdr:rowOff>
    </xdr:from>
    <xdr:to>
      <xdr:col>14</xdr:col>
      <xdr:colOff>76200</xdr:colOff>
      <xdr:row>234</xdr:row>
      <xdr:rowOff>371475</xdr:rowOff>
    </xdr:to>
    <xdr:pic>
      <xdr:nvPicPr>
        <xdr:cNvPr id="22" name="Picture 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94659450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123</xdr:row>
      <xdr:rowOff>123825</xdr:rowOff>
    </xdr:from>
    <xdr:to>
      <xdr:col>14</xdr:col>
      <xdr:colOff>47625</xdr:colOff>
      <xdr:row>123</xdr:row>
      <xdr:rowOff>371475</xdr:rowOff>
    </xdr:to>
    <xdr:pic>
      <xdr:nvPicPr>
        <xdr:cNvPr id="23" name="Picture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7075" y="45053250"/>
          <a:ext cx="1295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53</xdr:row>
      <xdr:rowOff>114300</xdr:rowOff>
    </xdr:from>
    <xdr:to>
      <xdr:col>14</xdr:col>
      <xdr:colOff>9525</xdr:colOff>
      <xdr:row>53</xdr:row>
      <xdr:rowOff>361950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16744950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98</xdr:row>
      <xdr:rowOff>76200</xdr:rowOff>
    </xdr:from>
    <xdr:to>
      <xdr:col>15</xdr:col>
      <xdr:colOff>1485900</xdr:colOff>
      <xdr:row>98</xdr:row>
      <xdr:rowOff>323850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4909125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476250</xdr:colOff>
      <xdr:row>81</xdr:row>
      <xdr:rowOff>76200</xdr:rowOff>
    </xdr:from>
    <xdr:to>
      <xdr:col>16</xdr:col>
      <xdr:colOff>76200</xdr:colOff>
      <xdr:row>81</xdr:row>
      <xdr:rowOff>323850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82075" y="28146375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133350</xdr:colOff>
      <xdr:row>10</xdr:row>
      <xdr:rowOff>104775</xdr:rowOff>
    </xdr:to>
    <xdr:sp>
      <xdr:nvSpPr>
        <xdr:cNvPr id="27" name="Стрелка вправо 1"/>
        <xdr:cNvSpPr>
          <a:spLocks/>
        </xdr:cNvSpPr>
      </xdr:nvSpPr>
      <xdr:spPr>
        <a:xfrm>
          <a:off x="314325" y="15811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133350</xdr:colOff>
      <xdr:row>12</xdr:row>
      <xdr:rowOff>114300</xdr:rowOff>
    </xdr:to>
    <xdr:sp>
      <xdr:nvSpPr>
        <xdr:cNvPr id="28" name="Стрелка вправо 1"/>
        <xdr:cNvSpPr>
          <a:spLocks/>
        </xdr:cNvSpPr>
      </xdr:nvSpPr>
      <xdr:spPr>
        <a:xfrm>
          <a:off x="314325" y="18002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1</xdr:col>
      <xdr:colOff>133350</xdr:colOff>
      <xdr:row>8</xdr:row>
      <xdr:rowOff>104775</xdr:rowOff>
    </xdr:to>
    <xdr:sp>
      <xdr:nvSpPr>
        <xdr:cNvPr id="29" name="Стрелка вправо 1"/>
        <xdr:cNvSpPr>
          <a:spLocks/>
        </xdr:cNvSpPr>
      </xdr:nvSpPr>
      <xdr:spPr>
        <a:xfrm>
          <a:off x="314325" y="13716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19050</xdr:rowOff>
    </xdr:from>
    <xdr:to>
      <xdr:col>7</xdr:col>
      <xdr:colOff>304800</xdr:colOff>
      <xdr:row>10</xdr:row>
      <xdr:rowOff>104775</xdr:rowOff>
    </xdr:to>
    <xdr:sp>
      <xdr:nvSpPr>
        <xdr:cNvPr id="30" name="Стрелка вправо 1"/>
        <xdr:cNvSpPr>
          <a:spLocks/>
        </xdr:cNvSpPr>
      </xdr:nvSpPr>
      <xdr:spPr>
        <a:xfrm>
          <a:off x="4152900" y="15811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28575</xdr:rowOff>
    </xdr:from>
    <xdr:to>
      <xdr:col>7</xdr:col>
      <xdr:colOff>304800</xdr:colOff>
      <xdr:row>12</xdr:row>
      <xdr:rowOff>114300</xdr:rowOff>
    </xdr:to>
    <xdr:sp>
      <xdr:nvSpPr>
        <xdr:cNvPr id="31" name="Стрелка вправо 1"/>
        <xdr:cNvSpPr>
          <a:spLocks/>
        </xdr:cNvSpPr>
      </xdr:nvSpPr>
      <xdr:spPr>
        <a:xfrm>
          <a:off x="4152900" y="18002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19050</xdr:rowOff>
    </xdr:from>
    <xdr:to>
      <xdr:col>7</xdr:col>
      <xdr:colOff>304800</xdr:colOff>
      <xdr:row>8</xdr:row>
      <xdr:rowOff>104775</xdr:rowOff>
    </xdr:to>
    <xdr:sp>
      <xdr:nvSpPr>
        <xdr:cNvPr id="32" name="Стрелка вправо 1"/>
        <xdr:cNvSpPr>
          <a:spLocks/>
        </xdr:cNvSpPr>
      </xdr:nvSpPr>
      <xdr:spPr>
        <a:xfrm>
          <a:off x="4152900" y="13716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8</xdr:row>
      <xdr:rowOff>28575</xdr:rowOff>
    </xdr:from>
    <xdr:to>
      <xdr:col>12</xdr:col>
      <xdr:colOff>342900</xdr:colOff>
      <xdr:row>8</xdr:row>
      <xdr:rowOff>114300</xdr:rowOff>
    </xdr:to>
    <xdr:sp>
      <xdr:nvSpPr>
        <xdr:cNvPr id="33" name="Стрелка вправо 1"/>
        <xdr:cNvSpPr>
          <a:spLocks/>
        </xdr:cNvSpPr>
      </xdr:nvSpPr>
      <xdr:spPr>
        <a:xfrm>
          <a:off x="7143750" y="1381125"/>
          <a:ext cx="133350" cy="85725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 editAs="oneCell">
    <xdr:from>
      <xdr:col>19</xdr:col>
      <xdr:colOff>0</xdr:colOff>
      <xdr:row>17</xdr:row>
      <xdr:rowOff>0</xdr:rowOff>
    </xdr:from>
    <xdr:to>
      <xdr:col>21</xdr:col>
      <xdr:colOff>257175</xdr:colOff>
      <xdr:row>18</xdr:row>
      <xdr:rowOff>238125</xdr:rowOff>
    </xdr:to>
    <xdr:pic>
      <xdr:nvPicPr>
        <xdr:cNvPr id="34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706225" y="2571750"/>
          <a:ext cx="1647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1504950</xdr:colOff>
      <xdr:row>251</xdr:row>
      <xdr:rowOff>47625</xdr:rowOff>
    </xdr:from>
    <xdr:to>
      <xdr:col>17</xdr:col>
      <xdr:colOff>47625</xdr:colOff>
      <xdr:row>252</xdr:row>
      <xdr:rowOff>28575</xdr:rowOff>
    </xdr:to>
    <xdr:pic>
      <xdr:nvPicPr>
        <xdr:cNvPr id="35" name="Picture 64"/>
        <xdr:cNvPicPr preferRelativeResize="1">
          <a:picLocks noChangeAspect="1"/>
        </xdr:cNvPicPr>
      </xdr:nvPicPr>
      <xdr:blipFill>
        <a:blip r:embed="rId1"/>
        <a:srcRect r="86480"/>
        <a:stretch>
          <a:fillRect/>
        </a:stretch>
      </xdr:blipFill>
      <xdr:spPr>
        <a:xfrm>
          <a:off x="10010775" y="101431725"/>
          <a:ext cx="1390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68</xdr:row>
      <xdr:rowOff>28575</xdr:rowOff>
    </xdr:from>
    <xdr:to>
      <xdr:col>15</xdr:col>
      <xdr:colOff>2076450</xdr:colOff>
      <xdr:row>69</xdr:row>
      <xdr:rowOff>38100</xdr:rowOff>
    </xdr:to>
    <xdr:pic>
      <xdr:nvPicPr>
        <xdr:cNvPr id="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2621875"/>
          <a:ext cx="10267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19</xdr:col>
      <xdr:colOff>638175</xdr:colOff>
      <xdr:row>1</xdr:row>
      <xdr:rowOff>9525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3287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19</xdr:col>
      <xdr:colOff>647700</xdr:colOff>
      <xdr:row>6</xdr:row>
      <xdr:rowOff>19050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47650"/>
          <a:ext cx="13296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68</xdr:row>
      <xdr:rowOff>28575</xdr:rowOff>
    </xdr:from>
    <xdr:to>
      <xdr:col>20</xdr:col>
      <xdr:colOff>0</xdr:colOff>
      <xdr:row>69</xdr:row>
      <xdr:rowOff>38100</xdr:rowOff>
    </xdr:to>
    <xdr:pic>
      <xdr:nvPicPr>
        <xdr:cNvPr id="4" name="Picture 64"/>
        <xdr:cNvPicPr preferRelativeResize="1">
          <a:picLocks noChangeAspect="1"/>
        </xdr:cNvPicPr>
      </xdr:nvPicPr>
      <xdr:blipFill>
        <a:blip r:embed="rId1"/>
        <a:srcRect r="86480"/>
        <a:stretch>
          <a:fillRect/>
        </a:stretch>
      </xdr:blipFill>
      <xdr:spPr>
        <a:xfrm>
          <a:off x="12268200" y="22621875"/>
          <a:ext cx="1390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133350</xdr:colOff>
      <xdr:row>10</xdr:row>
      <xdr:rowOff>104775</xdr:rowOff>
    </xdr:to>
    <xdr:sp>
      <xdr:nvSpPr>
        <xdr:cNvPr id="5" name="Стрелка вправо 1"/>
        <xdr:cNvSpPr>
          <a:spLocks/>
        </xdr:cNvSpPr>
      </xdr:nvSpPr>
      <xdr:spPr>
        <a:xfrm>
          <a:off x="314325" y="18097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133350</xdr:colOff>
      <xdr:row>12</xdr:row>
      <xdr:rowOff>114300</xdr:rowOff>
    </xdr:to>
    <xdr:sp>
      <xdr:nvSpPr>
        <xdr:cNvPr id="6" name="Стрелка вправо 1"/>
        <xdr:cNvSpPr>
          <a:spLocks/>
        </xdr:cNvSpPr>
      </xdr:nvSpPr>
      <xdr:spPr>
        <a:xfrm>
          <a:off x="314325" y="20288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1</xdr:col>
      <xdr:colOff>133350</xdr:colOff>
      <xdr:row>8</xdr:row>
      <xdr:rowOff>104775</xdr:rowOff>
    </xdr:to>
    <xdr:sp>
      <xdr:nvSpPr>
        <xdr:cNvPr id="7" name="Стрелка вправо 1"/>
        <xdr:cNvSpPr>
          <a:spLocks/>
        </xdr:cNvSpPr>
      </xdr:nvSpPr>
      <xdr:spPr>
        <a:xfrm>
          <a:off x="314325" y="16002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19050</xdr:rowOff>
    </xdr:from>
    <xdr:to>
      <xdr:col>7</xdr:col>
      <xdr:colOff>304800</xdr:colOff>
      <xdr:row>10</xdr:row>
      <xdr:rowOff>104775</xdr:rowOff>
    </xdr:to>
    <xdr:sp>
      <xdr:nvSpPr>
        <xdr:cNvPr id="8" name="Стрелка вправо 1"/>
        <xdr:cNvSpPr>
          <a:spLocks/>
        </xdr:cNvSpPr>
      </xdr:nvSpPr>
      <xdr:spPr>
        <a:xfrm>
          <a:off x="4152900" y="18097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28575</xdr:rowOff>
    </xdr:from>
    <xdr:to>
      <xdr:col>7</xdr:col>
      <xdr:colOff>304800</xdr:colOff>
      <xdr:row>12</xdr:row>
      <xdr:rowOff>114300</xdr:rowOff>
    </xdr:to>
    <xdr:sp>
      <xdr:nvSpPr>
        <xdr:cNvPr id="9" name="Стрелка вправо 1"/>
        <xdr:cNvSpPr>
          <a:spLocks/>
        </xdr:cNvSpPr>
      </xdr:nvSpPr>
      <xdr:spPr>
        <a:xfrm>
          <a:off x="4152900" y="20288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19050</xdr:rowOff>
    </xdr:from>
    <xdr:to>
      <xdr:col>7</xdr:col>
      <xdr:colOff>304800</xdr:colOff>
      <xdr:row>8</xdr:row>
      <xdr:rowOff>104775</xdr:rowOff>
    </xdr:to>
    <xdr:sp>
      <xdr:nvSpPr>
        <xdr:cNvPr id="10" name="Стрелка вправо 1"/>
        <xdr:cNvSpPr>
          <a:spLocks/>
        </xdr:cNvSpPr>
      </xdr:nvSpPr>
      <xdr:spPr>
        <a:xfrm>
          <a:off x="4152900" y="16002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8</xdr:row>
      <xdr:rowOff>28575</xdr:rowOff>
    </xdr:from>
    <xdr:to>
      <xdr:col>12</xdr:col>
      <xdr:colOff>342900</xdr:colOff>
      <xdr:row>8</xdr:row>
      <xdr:rowOff>114300</xdr:rowOff>
    </xdr:to>
    <xdr:sp>
      <xdr:nvSpPr>
        <xdr:cNvPr id="11" name="Стрелка вправо 1"/>
        <xdr:cNvSpPr>
          <a:spLocks/>
        </xdr:cNvSpPr>
      </xdr:nvSpPr>
      <xdr:spPr>
        <a:xfrm>
          <a:off x="7143750" y="1609725"/>
          <a:ext cx="133350" cy="85725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 editAs="oneCell">
    <xdr:from>
      <xdr:col>18</xdr:col>
      <xdr:colOff>0</xdr:colOff>
      <xdr:row>17</xdr:row>
      <xdr:rowOff>0</xdr:rowOff>
    </xdr:from>
    <xdr:to>
      <xdr:col>20</xdr:col>
      <xdr:colOff>561975</xdr:colOff>
      <xdr:row>18</xdr:row>
      <xdr:rowOff>238125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68200" y="2800350"/>
          <a:ext cx="1952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1514475</xdr:colOff>
      <xdr:row>68</xdr:row>
      <xdr:rowOff>28575</xdr:rowOff>
    </xdr:from>
    <xdr:to>
      <xdr:col>17</xdr:col>
      <xdr:colOff>28575</xdr:colOff>
      <xdr:row>69</xdr:row>
      <xdr:rowOff>38100</xdr:rowOff>
    </xdr:to>
    <xdr:pic>
      <xdr:nvPicPr>
        <xdr:cNvPr id="13" name="Picture 64"/>
        <xdr:cNvPicPr preferRelativeResize="1">
          <a:picLocks noChangeAspect="1"/>
        </xdr:cNvPicPr>
      </xdr:nvPicPr>
      <xdr:blipFill>
        <a:blip r:embed="rId1"/>
        <a:srcRect r="86480"/>
        <a:stretch>
          <a:fillRect/>
        </a:stretch>
      </xdr:blipFill>
      <xdr:spPr>
        <a:xfrm>
          <a:off x="10020300" y="22621875"/>
          <a:ext cx="1924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17</xdr:col>
      <xdr:colOff>1047750</xdr:colOff>
      <xdr:row>1</xdr:row>
      <xdr:rowOff>66675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0277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17</xdr:col>
      <xdr:colOff>1057275</xdr:colOff>
      <xdr:row>6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0287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28575</xdr:rowOff>
    </xdr:from>
    <xdr:to>
      <xdr:col>17</xdr:col>
      <xdr:colOff>1057275</xdr:colOff>
      <xdr:row>38</xdr:row>
      <xdr:rowOff>9525</xdr:rowOff>
    </xdr:to>
    <xdr:pic>
      <xdr:nvPicPr>
        <xdr:cNvPr id="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829925"/>
          <a:ext cx="10277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28575</xdr:rowOff>
    </xdr:from>
    <xdr:to>
      <xdr:col>22</xdr:col>
      <xdr:colOff>419100</xdr:colOff>
      <xdr:row>38</xdr:row>
      <xdr:rowOff>9525</xdr:rowOff>
    </xdr:to>
    <xdr:pic>
      <xdr:nvPicPr>
        <xdr:cNvPr id="4" name="Picture 64"/>
        <xdr:cNvPicPr preferRelativeResize="1">
          <a:picLocks noChangeAspect="1"/>
        </xdr:cNvPicPr>
      </xdr:nvPicPr>
      <xdr:blipFill>
        <a:blip r:embed="rId1"/>
        <a:srcRect r="86480"/>
        <a:stretch>
          <a:fillRect/>
        </a:stretch>
      </xdr:blipFill>
      <xdr:spPr>
        <a:xfrm>
          <a:off x="10687050" y="10829925"/>
          <a:ext cx="1390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133350</xdr:colOff>
      <xdr:row>10</xdr:row>
      <xdr:rowOff>104775</xdr:rowOff>
    </xdr:to>
    <xdr:sp>
      <xdr:nvSpPr>
        <xdr:cNvPr id="5" name="Стрелка вправо 1"/>
        <xdr:cNvSpPr>
          <a:spLocks/>
        </xdr:cNvSpPr>
      </xdr:nvSpPr>
      <xdr:spPr>
        <a:xfrm>
          <a:off x="314325" y="15811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133350</xdr:colOff>
      <xdr:row>12</xdr:row>
      <xdr:rowOff>114300</xdr:rowOff>
    </xdr:to>
    <xdr:sp>
      <xdr:nvSpPr>
        <xdr:cNvPr id="6" name="Стрелка вправо 1"/>
        <xdr:cNvSpPr>
          <a:spLocks/>
        </xdr:cNvSpPr>
      </xdr:nvSpPr>
      <xdr:spPr>
        <a:xfrm>
          <a:off x="314325" y="18002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1</xdr:col>
      <xdr:colOff>133350</xdr:colOff>
      <xdr:row>8</xdr:row>
      <xdr:rowOff>104775</xdr:rowOff>
    </xdr:to>
    <xdr:sp>
      <xdr:nvSpPr>
        <xdr:cNvPr id="7" name="Стрелка вправо 1"/>
        <xdr:cNvSpPr>
          <a:spLocks/>
        </xdr:cNvSpPr>
      </xdr:nvSpPr>
      <xdr:spPr>
        <a:xfrm>
          <a:off x="314325" y="13716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19050</xdr:rowOff>
    </xdr:from>
    <xdr:to>
      <xdr:col>7</xdr:col>
      <xdr:colOff>304800</xdr:colOff>
      <xdr:row>10</xdr:row>
      <xdr:rowOff>104775</xdr:rowOff>
    </xdr:to>
    <xdr:sp>
      <xdr:nvSpPr>
        <xdr:cNvPr id="8" name="Стрелка вправо 1"/>
        <xdr:cNvSpPr>
          <a:spLocks/>
        </xdr:cNvSpPr>
      </xdr:nvSpPr>
      <xdr:spPr>
        <a:xfrm>
          <a:off x="4152900" y="15811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28575</xdr:rowOff>
    </xdr:from>
    <xdr:to>
      <xdr:col>7</xdr:col>
      <xdr:colOff>304800</xdr:colOff>
      <xdr:row>12</xdr:row>
      <xdr:rowOff>114300</xdr:rowOff>
    </xdr:to>
    <xdr:sp>
      <xdr:nvSpPr>
        <xdr:cNvPr id="9" name="Стрелка вправо 1"/>
        <xdr:cNvSpPr>
          <a:spLocks/>
        </xdr:cNvSpPr>
      </xdr:nvSpPr>
      <xdr:spPr>
        <a:xfrm>
          <a:off x="4152900" y="18002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19050</xdr:rowOff>
    </xdr:from>
    <xdr:to>
      <xdr:col>7</xdr:col>
      <xdr:colOff>304800</xdr:colOff>
      <xdr:row>8</xdr:row>
      <xdr:rowOff>104775</xdr:rowOff>
    </xdr:to>
    <xdr:sp>
      <xdr:nvSpPr>
        <xdr:cNvPr id="10" name="Стрелка вправо 1"/>
        <xdr:cNvSpPr>
          <a:spLocks/>
        </xdr:cNvSpPr>
      </xdr:nvSpPr>
      <xdr:spPr>
        <a:xfrm>
          <a:off x="4152900" y="13716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8</xdr:row>
      <xdr:rowOff>28575</xdr:rowOff>
    </xdr:from>
    <xdr:to>
      <xdr:col>12</xdr:col>
      <xdr:colOff>342900</xdr:colOff>
      <xdr:row>8</xdr:row>
      <xdr:rowOff>114300</xdr:rowOff>
    </xdr:to>
    <xdr:sp>
      <xdr:nvSpPr>
        <xdr:cNvPr id="11" name="Стрелка вправо 1"/>
        <xdr:cNvSpPr>
          <a:spLocks/>
        </xdr:cNvSpPr>
      </xdr:nvSpPr>
      <xdr:spPr>
        <a:xfrm>
          <a:off x="7143750" y="1381125"/>
          <a:ext cx="133350" cy="85725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 editAs="oneCell">
    <xdr:from>
      <xdr:col>21</xdr:col>
      <xdr:colOff>0</xdr:colOff>
      <xdr:row>17</xdr:row>
      <xdr:rowOff>0</xdr:rowOff>
    </xdr:from>
    <xdr:to>
      <xdr:col>22</xdr:col>
      <xdr:colOff>685800</xdr:colOff>
      <xdr:row>18</xdr:row>
      <xdr:rowOff>238125</xdr:rowOff>
    </xdr:to>
    <xdr:pic>
      <xdr:nvPicPr>
        <xdr:cNvPr id="12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63275" y="2571750"/>
          <a:ext cx="1381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37</xdr:row>
      <xdr:rowOff>28575</xdr:rowOff>
    </xdr:from>
    <xdr:to>
      <xdr:col>22</xdr:col>
      <xdr:colOff>676275</xdr:colOff>
      <xdr:row>38</xdr:row>
      <xdr:rowOff>9525</xdr:rowOff>
    </xdr:to>
    <xdr:pic>
      <xdr:nvPicPr>
        <xdr:cNvPr id="13" name="Picture 64"/>
        <xdr:cNvPicPr preferRelativeResize="1">
          <a:picLocks noChangeAspect="1"/>
        </xdr:cNvPicPr>
      </xdr:nvPicPr>
      <xdr:blipFill>
        <a:blip r:embed="rId1"/>
        <a:srcRect r="86480"/>
        <a:stretch>
          <a:fillRect/>
        </a:stretch>
      </xdr:blipFill>
      <xdr:spPr>
        <a:xfrm>
          <a:off x="10963275" y="10829925"/>
          <a:ext cx="1371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60</xdr:row>
      <xdr:rowOff>0</xdr:rowOff>
    </xdr:from>
    <xdr:to>
      <xdr:col>6</xdr:col>
      <xdr:colOff>695325</xdr:colOff>
      <xdr:row>60</xdr:row>
      <xdr:rowOff>304800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13455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19</xdr:col>
      <xdr:colOff>514350</xdr:colOff>
      <xdr:row>1</xdr:row>
      <xdr:rowOff>66675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10277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60</xdr:row>
      <xdr:rowOff>38100</xdr:rowOff>
    </xdr:from>
    <xdr:to>
      <xdr:col>19</xdr:col>
      <xdr:colOff>533400</xdr:colOff>
      <xdr:row>60</xdr:row>
      <xdr:rowOff>257175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1383625"/>
          <a:ext cx="10287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19</xdr:col>
      <xdr:colOff>523875</xdr:colOff>
      <xdr:row>6</xdr:row>
      <xdr:rowOff>9525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00025"/>
          <a:ext cx="1028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133350</xdr:colOff>
      <xdr:row>10</xdr:row>
      <xdr:rowOff>104775</xdr:rowOff>
    </xdr:to>
    <xdr:sp>
      <xdr:nvSpPr>
        <xdr:cNvPr id="5" name="Стрелка вправо 1"/>
        <xdr:cNvSpPr>
          <a:spLocks/>
        </xdr:cNvSpPr>
      </xdr:nvSpPr>
      <xdr:spPr>
        <a:xfrm>
          <a:off x="314325" y="15906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133350</xdr:colOff>
      <xdr:row>12</xdr:row>
      <xdr:rowOff>114300</xdr:rowOff>
    </xdr:to>
    <xdr:sp>
      <xdr:nvSpPr>
        <xdr:cNvPr id="6" name="Стрелка вправо 1"/>
        <xdr:cNvSpPr>
          <a:spLocks/>
        </xdr:cNvSpPr>
      </xdr:nvSpPr>
      <xdr:spPr>
        <a:xfrm>
          <a:off x="314325" y="18097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1</xdr:col>
      <xdr:colOff>133350</xdr:colOff>
      <xdr:row>8</xdr:row>
      <xdr:rowOff>104775</xdr:rowOff>
    </xdr:to>
    <xdr:sp>
      <xdr:nvSpPr>
        <xdr:cNvPr id="7" name="Стрелка вправо 1"/>
        <xdr:cNvSpPr>
          <a:spLocks/>
        </xdr:cNvSpPr>
      </xdr:nvSpPr>
      <xdr:spPr>
        <a:xfrm>
          <a:off x="314325" y="13811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19050</xdr:rowOff>
    </xdr:from>
    <xdr:to>
      <xdr:col>7</xdr:col>
      <xdr:colOff>304800</xdr:colOff>
      <xdr:row>10</xdr:row>
      <xdr:rowOff>104775</xdr:rowOff>
    </xdr:to>
    <xdr:sp>
      <xdr:nvSpPr>
        <xdr:cNvPr id="8" name="Стрелка вправо 1"/>
        <xdr:cNvSpPr>
          <a:spLocks/>
        </xdr:cNvSpPr>
      </xdr:nvSpPr>
      <xdr:spPr>
        <a:xfrm>
          <a:off x="4152900" y="15906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28575</xdr:rowOff>
    </xdr:from>
    <xdr:to>
      <xdr:col>7</xdr:col>
      <xdr:colOff>304800</xdr:colOff>
      <xdr:row>12</xdr:row>
      <xdr:rowOff>114300</xdr:rowOff>
    </xdr:to>
    <xdr:sp>
      <xdr:nvSpPr>
        <xdr:cNvPr id="9" name="Стрелка вправо 1"/>
        <xdr:cNvSpPr>
          <a:spLocks/>
        </xdr:cNvSpPr>
      </xdr:nvSpPr>
      <xdr:spPr>
        <a:xfrm>
          <a:off x="4152900" y="18097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19050</xdr:rowOff>
    </xdr:from>
    <xdr:to>
      <xdr:col>7</xdr:col>
      <xdr:colOff>304800</xdr:colOff>
      <xdr:row>8</xdr:row>
      <xdr:rowOff>104775</xdr:rowOff>
    </xdr:to>
    <xdr:sp>
      <xdr:nvSpPr>
        <xdr:cNvPr id="10" name="Стрелка вправо 1"/>
        <xdr:cNvSpPr>
          <a:spLocks/>
        </xdr:cNvSpPr>
      </xdr:nvSpPr>
      <xdr:spPr>
        <a:xfrm>
          <a:off x="4152900" y="13811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8</xdr:row>
      <xdr:rowOff>28575</xdr:rowOff>
    </xdr:from>
    <xdr:to>
      <xdr:col>12</xdr:col>
      <xdr:colOff>342900</xdr:colOff>
      <xdr:row>8</xdr:row>
      <xdr:rowOff>114300</xdr:rowOff>
    </xdr:to>
    <xdr:sp>
      <xdr:nvSpPr>
        <xdr:cNvPr id="11" name="Стрелка вправо 1"/>
        <xdr:cNvSpPr>
          <a:spLocks/>
        </xdr:cNvSpPr>
      </xdr:nvSpPr>
      <xdr:spPr>
        <a:xfrm>
          <a:off x="7143750" y="1390650"/>
          <a:ext cx="133350" cy="85725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18</xdr:col>
      <xdr:colOff>0</xdr:colOff>
      <xdr:row>1</xdr:row>
      <xdr:rowOff>66675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0287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28575</xdr:rowOff>
    </xdr:from>
    <xdr:to>
      <xdr:col>18</xdr:col>
      <xdr:colOff>0</xdr:colOff>
      <xdr:row>53</xdr:row>
      <xdr:rowOff>238125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440150"/>
          <a:ext cx="10287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18</xdr:col>
      <xdr:colOff>9525</xdr:colOff>
      <xdr:row>6</xdr:row>
      <xdr:rowOff>9525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029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53</xdr:row>
      <xdr:rowOff>38100</xdr:rowOff>
    </xdr:from>
    <xdr:to>
      <xdr:col>21</xdr:col>
      <xdr:colOff>0</xdr:colOff>
      <xdr:row>53</xdr:row>
      <xdr:rowOff>257175</xdr:rowOff>
    </xdr:to>
    <xdr:pic>
      <xdr:nvPicPr>
        <xdr:cNvPr id="4" name="Picture 64"/>
        <xdr:cNvPicPr preferRelativeResize="1">
          <a:picLocks noChangeAspect="1"/>
        </xdr:cNvPicPr>
      </xdr:nvPicPr>
      <xdr:blipFill>
        <a:blip r:embed="rId1"/>
        <a:srcRect r="86480"/>
        <a:stretch>
          <a:fillRect/>
        </a:stretch>
      </xdr:blipFill>
      <xdr:spPr>
        <a:xfrm>
          <a:off x="10829925" y="16449675"/>
          <a:ext cx="1390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133350</xdr:colOff>
      <xdr:row>10</xdr:row>
      <xdr:rowOff>104775</xdr:rowOff>
    </xdr:to>
    <xdr:sp>
      <xdr:nvSpPr>
        <xdr:cNvPr id="5" name="Стрелка вправо 1"/>
        <xdr:cNvSpPr>
          <a:spLocks/>
        </xdr:cNvSpPr>
      </xdr:nvSpPr>
      <xdr:spPr>
        <a:xfrm>
          <a:off x="314325" y="15906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133350</xdr:colOff>
      <xdr:row>12</xdr:row>
      <xdr:rowOff>114300</xdr:rowOff>
    </xdr:to>
    <xdr:sp>
      <xdr:nvSpPr>
        <xdr:cNvPr id="6" name="Стрелка вправо 1"/>
        <xdr:cNvSpPr>
          <a:spLocks/>
        </xdr:cNvSpPr>
      </xdr:nvSpPr>
      <xdr:spPr>
        <a:xfrm>
          <a:off x="314325" y="18097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1</xdr:col>
      <xdr:colOff>133350</xdr:colOff>
      <xdr:row>8</xdr:row>
      <xdr:rowOff>104775</xdr:rowOff>
    </xdr:to>
    <xdr:sp>
      <xdr:nvSpPr>
        <xdr:cNvPr id="7" name="Стрелка вправо 1"/>
        <xdr:cNvSpPr>
          <a:spLocks/>
        </xdr:cNvSpPr>
      </xdr:nvSpPr>
      <xdr:spPr>
        <a:xfrm>
          <a:off x="314325" y="13811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19050</xdr:rowOff>
    </xdr:from>
    <xdr:to>
      <xdr:col>7</xdr:col>
      <xdr:colOff>304800</xdr:colOff>
      <xdr:row>10</xdr:row>
      <xdr:rowOff>104775</xdr:rowOff>
    </xdr:to>
    <xdr:sp>
      <xdr:nvSpPr>
        <xdr:cNvPr id="8" name="Стрелка вправо 1"/>
        <xdr:cNvSpPr>
          <a:spLocks/>
        </xdr:cNvSpPr>
      </xdr:nvSpPr>
      <xdr:spPr>
        <a:xfrm>
          <a:off x="4152900" y="15906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28575</xdr:rowOff>
    </xdr:from>
    <xdr:to>
      <xdr:col>7</xdr:col>
      <xdr:colOff>304800</xdr:colOff>
      <xdr:row>12</xdr:row>
      <xdr:rowOff>114300</xdr:rowOff>
    </xdr:to>
    <xdr:sp>
      <xdr:nvSpPr>
        <xdr:cNvPr id="9" name="Стрелка вправо 1"/>
        <xdr:cNvSpPr>
          <a:spLocks/>
        </xdr:cNvSpPr>
      </xdr:nvSpPr>
      <xdr:spPr>
        <a:xfrm>
          <a:off x="4152900" y="18097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19050</xdr:rowOff>
    </xdr:from>
    <xdr:to>
      <xdr:col>7</xdr:col>
      <xdr:colOff>304800</xdr:colOff>
      <xdr:row>8</xdr:row>
      <xdr:rowOff>104775</xdr:rowOff>
    </xdr:to>
    <xdr:sp>
      <xdr:nvSpPr>
        <xdr:cNvPr id="10" name="Стрелка вправо 1"/>
        <xdr:cNvSpPr>
          <a:spLocks/>
        </xdr:cNvSpPr>
      </xdr:nvSpPr>
      <xdr:spPr>
        <a:xfrm>
          <a:off x="4152900" y="13811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8</xdr:row>
      <xdr:rowOff>28575</xdr:rowOff>
    </xdr:from>
    <xdr:to>
      <xdr:col>12</xdr:col>
      <xdr:colOff>342900</xdr:colOff>
      <xdr:row>8</xdr:row>
      <xdr:rowOff>114300</xdr:rowOff>
    </xdr:to>
    <xdr:sp>
      <xdr:nvSpPr>
        <xdr:cNvPr id="11" name="Стрелка вправо 1"/>
        <xdr:cNvSpPr>
          <a:spLocks/>
        </xdr:cNvSpPr>
      </xdr:nvSpPr>
      <xdr:spPr>
        <a:xfrm>
          <a:off x="7143750" y="1390650"/>
          <a:ext cx="133350" cy="85725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 editAs="oneCell">
    <xdr:from>
      <xdr:col>19</xdr:col>
      <xdr:colOff>0</xdr:colOff>
      <xdr:row>17</xdr:row>
      <xdr:rowOff>0</xdr:rowOff>
    </xdr:from>
    <xdr:to>
      <xdr:col>21</xdr:col>
      <xdr:colOff>381000</xdr:colOff>
      <xdr:row>18</xdr:row>
      <xdr:rowOff>238125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9925" y="2581275"/>
          <a:ext cx="1771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30</xdr:row>
      <xdr:rowOff>0</xdr:rowOff>
    </xdr:from>
    <xdr:to>
      <xdr:col>19</xdr:col>
      <xdr:colOff>0</xdr:colOff>
      <xdr:row>30</xdr:row>
      <xdr:rowOff>314325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76485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30</xdr:row>
      <xdr:rowOff>0</xdr:rowOff>
    </xdr:from>
    <xdr:to>
      <xdr:col>7</xdr:col>
      <xdr:colOff>9525</xdr:colOff>
      <xdr:row>30</xdr:row>
      <xdr:rowOff>314325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76485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19</xdr:col>
      <xdr:colOff>38100</xdr:colOff>
      <xdr:row>1</xdr:row>
      <xdr:rowOff>66675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10258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28575</xdr:rowOff>
    </xdr:from>
    <xdr:to>
      <xdr:col>19</xdr:col>
      <xdr:colOff>38100</xdr:colOff>
      <xdr:row>30</xdr:row>
      <xdr:rowOff>238125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7677150"/>
          <a:ext cx="10258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19</xdr:col>
      <xdr:colOff>38100</xdr:colOff>
      <xdr:row>6</xdr:row>
      <xdr:rowOff>9525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00025"/>
          <a:ext cx="10258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133350</xdr:colOff>
      <xdr:row>10</xdr:row>
      <xdr:rowOff>104775</xdr:rowOff>
    </xdr:to>
    <xdr:sp>
      <xdr:nvSpPr>
        <xdr:cNvPr id="6" name="Стрелка вправо 1"/>
        <xdr:cNvSpPr>
          <a:spLocks/>
        </xdr:cNvSpPr>
      </xdr:nvSpPr>
      <xdr:spPr>
        <a:xfrm>
          <a:off x="314325" y="15906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133350</xdr:colOff>
      <xdr:row>12</xdr:row>
      <xdr:rowOff>114300</xdr:rowOff>
    </xdr:to>
    <xdr:sp>
      <xdr:nvSpPr>
        <xdr:cNvPr id="7" name="Стрелка вправо 1"/>
        <xdr:cNvSpPr>
          <a:spLocks/>
        </xdr:cNvSpPr>
      </xdr:nvSpPr>
      <xdr:spPr>
        <a:xfrm>
          <a:off x="314325" y="18097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1</xdr:col>
      <xdr:colOff>133350</xdr:colOff>
      <xdr:row>8</xdr:row>
      <xdr:rowOff>104775</xdr:rowOff>
    </xdr:to>
    <xdr:sp>
      <xdr:nvSpPr>
        <xdr:cNvPr id="8" name="Стрелка вправо 1"/>
        <xdr:cNvSpPr>
          <a:spLocks/>
        </xdr:cNvSpPr>
      </xdr:nvSpPr>
      <xdr:spPr>
        <a:xfrm>
          <a:off x="314325" y="13811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19050</xdr:rowOff>
    </xdr:from>
    <xdr:to>
      <xdr:col>7</xdr:col>
      <xdr:colOff>304800</xdr:colOff>
      <xdr:row>10</xdr:row>
      <xdr:rowOff>104775</xdr:rowOff>
    </xdr:to>
    <xdr:sp>
      <xdr:nvSpPr>
        <xdr:cNvPr id="9" name="Стрелка вправо 1"/>
        <xdr:cNvSpPr>
          <a:spLocks/>
        </xdr:cNvSpPr>
      </xdr:nvSpPr>
      <xdr:spPr>
        <a:xfrm>
          <a:off x="4152900" y="15906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28575</xdr:rowOff>
    </xdr:from>
    <xdr:to>
      <xdr:col>7</xdr:col>
      <xdr:colOff>304800</xdr:colOff>
      <xdr:row>12</xdr:row>
      <xdr:rowOff>114300</xdr:rowOff>
    </xdr:to>
    <xdr:sp>
      <xdr:nvSpPr>
        <xdr:cNvPr id="10" name="Стрелка вправо 1"/>
        <xdr:cNvSpPr>
          <a:spLocks/>
        </xdr:cNvSpPr>
      </xdr:nvSpPr>
      <xdr:spPr>
        <a:xfrm>
          <a:off x="4152900" y="18097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19050</xdr:rowOff>
    </xdr:from>
    <xdr:to>
      <xdr:col>7</xdr:col>
      <xdr:colOff>304800</xdr:colOff>
      <xdr:row>8</xdr:row>
      <xdr:rowOff>104775</xdr:rowOff>
    </xdr:to>
    <xdr:sp>
      <xdr:nvSpPr>
        <xdr:cNvPr id="11" name="Стрелка вправо 1"/>
        <xdr:cNvSpPr>
          <a:spLocks/>
        </xdr:cNvSpPr>
      </xdr:nvSpPr>
      <xdr:spPr>
        <a:xfrm>
          <a:off x="4152900" y="13811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8</xdr:row>
      <xdr:rowOff>28575</xdr:rowOff>
    </xdr:from>
    <xdr:to>
      <xdr:col>12</xdr:col>
      <xdr:colOff>342900</xdr:colOff>
      <xdr:row>8</xdr:row>
      <xdr:rowOff>114300</xdr:rowOff>
    </xdr:to>
    <xdr:sp>
      <xdr:nvSpPr>
        <xdr:cNvPr id="12" name="Стрелка вправо 1"/>
        <xdr:cNvSpPr>
          <a:spLocks/>
        </xdr:cNvSpPr>
      </xdr:nvSpPr>
      <xdr:spPr>
        <a:xfrm>
          <a:off x="7143750" y="1390650"/>
          <a:ext cx="133350" cy="85725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17</xdr:col>
      <xdr:colOff>685800</xdr:colOff>
      <xdr:row>1</xdr:row>
      <xdr:rowOff>66675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0267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28575</xdr:rowOff>
    </xdr:from>
    <xdr:to>
      <xdr:col>17</xdr:col>
      <xdr:colOff>685800</xdr:colOff>
      <xdr:row>109</xdr:row>
      <xdr:rowOff>238125</xdr:rowOff>
    </xdr:to>
    <xdr:pic>
      <xdr:nvPicPr>
        <xdr:cNvPr id="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9804975"/>
          <a:ext cx="10267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18</xdr:col>
      <xdr:colOff>0</xdr:colOff>
      <xdr:row>6</xdr:row>
      <xdr:rowOff>9525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90500"/>
          <a:ext cx="10277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28</xdr:row>
      <xdr:rowOff>76200</xdr:rowOff>
    </xdr:from>
    <xdr:to>
      <xdr:col>14</xdr:col>
      <xdr:colOff>104775</xdr:colOff>
      <xdr:row>28</xdr:row>
      <xdr:rowOff>314325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6934200"/>
          <a:ext cx="3286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30</xdr:row>
      <xdr:rowOff>76200</xdr:rowOff>
    </xdr:from>
    <xdr:to>
      <xdr:col>14</xdr:col>
      <xdr:colOff>104775</xdr:colOff>
      <xdr:row>30</xdr:row>
      <xdr:rowOff>314325</xdr:rowOff>
    </xdr:to>
    <xdr:pic>
      <xdr:nvPicPr>
        <xdr:cNvPr id="5" name="Рисунок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7696200"/>
          <a:ext cx="3286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29</xdr:row>
      <xdr:rowOff>76200</xdr:rowOff>
    </xdr:from>
    <xdr:to>
      <xdr:col>14</xdr:col>
      <xdr:colOff>104775</xdr:colOff>
      <xdr:row>29</xdr:row>
      <xdr:rowOff>314325</xdr:rowOff>
    </xdr:to>
    <xdr:pic>
      <xdr:nvPicPr>
        <xdr:cNvPr id="6" name="Рисунок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7315200"/>
          <a:ext cx="3286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1</xdr:col>
      <xdr:colOff>133350</xdr:colOff>
      <xdr:row>10</xdr:row>
      <xdr:rowOff>104775</xdr:rowOff>
    </xdr:to>
    <xdr:sp>
      <xdr:nvSpPr>
        <xdr:cNvPr id="7" name="Стрелка вправо 1"/>
        <xdr:cNvSpPr>
          <a:spLocks/>
        </xdr:cNvSpPr>
      </xdr:nvSpPr>
      <xdr:spPr>
        <a:xfrm>
          <a:off x="314325" y="15621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133350</xdr:colOff>
      <xdr:row>12</xdr:row>
      <xdr:rowOff>114300</xdr:rowOff>
    </xdr:to>
    <xdr:sp>
      <xdr:nvSpPr>
        <xdr:cNvPr id="8" name="Стрелка вправо 1"/>
        <xdr:cNvSpPr>
          <a:spLocks/>
        </xdr:cNvSpPr>
      </xdr:nvSpPr>
      <xdr:spPr>
        <a:xfrm>
          <a:off x="314325" y="17811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1</xdr:col>
      <xdr:colOff>133350</xdr:colOff>
      <xdr:row>8</xdr:row>
      <xdr:rowOff>104775</xdr:rowOff>
    </xdr:to>
    <xdr:sp>
      <xdr:nvSpPr>
        <xdr:cNvPr id="9" name="Стрелка вправо 1"/>
        <xdr:cNvSpPr>
          <a:spLocks/>
        </xdr:cNvSpPr>
      </xdr:nvSpPr>
      <xdr:spPr>
        <a:xfrm>
          <a:off x="314325" y="13525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19050</xdr:rowOff>
    </xdr:from>
    <xdr:to>
      <xdr:col>7</xdr:col>
      <xdr:colOff>304800</xdr:colOff>
      <xdr:row>10</xdr:row>
      <xdr:rowOff>104775</xdr:rowOff>
    </xdr:to>
    <xdr:sp>
      <xdr:nvSpPr>
        <xdr:cNvPr id="10" name="Стрелка вправо 1"/>
        <xdr:cNvSpPr>
          <a:spLocks/>
        </xdr:cNvSpPr>
      </xdr:nvSpPr>
      <xdr:spPr>
        <a:xfrm>
          <a:off x="4152900" y="15621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28575</xdr:rowOff>
    </xdr:from>
    <xdr:to>
      <xdr:col>7</xdr:col>
      <xdr:colOff>304800</xdr:colOff>
      <xdr:row>12</xdr:row>
      <xdr:rowOff>114300</xdr:rowOff>
    </xdr:to>
    <xdr:sp>
      <xdr:nvSpPr>
        <xdr:cNvPr id="11" name="Стрелка вправо 1"/>
        <xdr:cNvSpPr>
          <a:spLocks/>
        </xdr:cNvSpPr>
      </xdr:nvSpPr>
      <xdr:spPr>
        <a:xfrm>
          <a:off x="4152900" y="17811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19050</xdr:rowOff>
    </xdr:from>
    <xdr:to>
      <xdr:col>7</xdr:col>
      <xdr:colOff>304800</xdr:colOff>
      <xdr:row>8</xdr:row>
      <xdr:rowOff>104775</xdr:rowOff>
    </xdr:to>
    <xdr:sp>
      <xdr:nvSpPr>
        <xdr:cNvPr id="12" name="Стрелка вправо 1"/>
        <xdr:cNvSpPr>
          <a:spLocks/>
        </xdr:cNvSpPr>
      </xdr:nvSpPr>
      <xdr:spPr>
        <a:xfrm>
          <a:off x="4152900" y="13525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209550</xdr:colOff>
      <xdr:row>8</xdr:row>
      <xdr:rowOff>28575</xdr:rowOff>
    </xdr:from>
    <xdr:to>
      <xdr:col>12</xdr:col>
      <xdr:colOff>342900</xdr:colOff>
      <xdr:row>8</xdr:row>
      <xdr:rowOff>114300</xdr:rowOff>
    </xdr:to>
    <xdr:sp>
      <xdr:nvSpPr>
        <xdr:cNvPr id="13" name="Стрелка вправо 1"/>
        <xdr:cNvSpPr>
          <a:spLocks/>
        </xdr:cNvSpPr>
      </xdr:nvSpPr>
      <xdr:spPr>
        <a:xfrm>
          <a:off x="7143750" y="1362075"/>
          <a:ext cx="133350" cy="85725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 editAs="oneCell">
    <xdr:from>
      <xdr:col>8</xdr:col>
      <xdr:colOff>476250</xdr:colOff>
      <xdr:row>27</xdr:row>
      <xdr:rowOff>76200</xdr:rowOff>
    </xdr:from>
    <xdr:to>
      <xdr:col>14</xdr:col>
      <xdr:colOff>104775</xdr:colOff>
      <xdr:row>27</xdr:row>
      <xdr:rowOff>314325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6553200"/>
          <a:ext cx="3286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\Downloads\Telegram%20Desktop\&#1056;&#1086;&#1079;&#1085;&#1080;&#1095;&#1085;&#1099;&#1077;%20&#1056;&#1077;&#1076;&#1080;&#1091;&#1089;%20&#1089;%2001.05.2024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">
          <cell r="B3" t="str">
            <v>07601</v>
          </cell>
          <cell r="C3" t="str">
            <v>Р3П/2А-02М (РЕДИУС)</v>
          </cell>
          <cell r="D3">
            <v>3555</v>
          </cell>
        </row>
        <row r="4">
          <cell r="B4" t="str">
            <v>07501</v>
          </cell>
          <cell r="C4" t="str">
            <v>Р3П-01М (РЕДИУС)</v>
          </cell>
          <cell r="D4">
            <v>3190</v>
          </cell>
        </row>
        <row r="5">
          <cell r="B5" t="str">
            <v>07507</v>
          </cell>
          <cell r="C5" t="str">
            <v>Р3П-01М-У (РЕДИУС)</v>
          </cell>
          <cell r="D5">
            <v>3808</v>
          </cell>
        </row>
        <row r="6">
          <cell r="B6" t="str">
            <v>07502</v>
          </cell>
          <cell r="C6" t="str">
            <v>Р3П-02М (РЕДИУС)</v>
          </cell>
          <cell r="D6">
            <v>3132</v>
          </cell>
        </row>
        <row r="7">
          <cell r="B7" t="str">
            <v>07306</v>
          </cell>
          <cell r="C7" t="str">
            <v>Р3П-02М LATION (РЕДИУС)   СНЯТ С ПРОИЗВОДСТВА</v>
          </cell>
          <cell r="D7">
            <v>2704</v>
          </cell>
        </row>
        <row r="8">
          <cell r="B8" t="str">
            <v>DK.1521.12897</v>
          </cell>
          <cell r="C8" t="str">
            <v>Р3П-02М ДОКА (РЕДИУС)</v>
          </cell>
          <cell r="D8">
            <v>2704</v>
          </cell>
        </row>
        <row r="9">
          <cell r="B9" t="str">
            <v>07508</v>
          </cell>
          <cell r="C9" t="str">
            <v>Р3П-02М-У (РЕДИУС)</v>
          </cell>
          <cell r="D9">
            <v>3736</v>
          </cell>
        </row>
        <row r="10">
          <cell r="B10" t="str">
            <v>DK.1521.13381</v>
          </cell>
          <cell r="C10" t="str">
            <v>Р3П-02М-У2 (РЕДИУС)</v>
          </cell>
          <cell r="D10">
            <v>4120</v>
          </cell>
        </row>
        <row r="11">
          <cell r="B11" t="str">
            <v>07503</v>
          </cell>
          <cell r="C11" t="str">
            <v>Р3П-03М (РЕДИУС)</v>
          </cell>
          <cell r="D11">
            <v>3190</v>
          </cell>
        </row>
        <row r="12">
          <cell r="B12" t="str">
            <v>07509</v>
          </cell>
          <cell r="C12" t="str">
            <v>Р3П-03М-У (РЕДИУС)</v>
          </cell>
          <cell r="D12">
            <v>3808</v>
          </cell>
        </row>
        <row r="13">
          <cell r="B13" t="str">
            <v>07401</v>
          </cell>
          <cell r="C13" t="str">
            <v>Р2А-01М (РЕДИУС)</v>
          </cell>
          <cell r="D13">
            <v>3298</v>
          </cell>
        </row>
        <row r="14">
          <cell r="B14" t="str">
            <v>07402</v>
          </cell>
          <cell r="C14" t="str">
            <v>Р2А-02М (РЕДИУС)</v>
          </cell>
          <cell r="D14">
            <v>3293</v>
          </cell>
        </row>
        <row r="15">
          <cell r="B15" t="str">
            <v>07403</v>
          </cell>
          <cell r="C15" t="str">
            <v>Р2А-03М (РЕДИУС)</v>
          </cell>
          <cell r="D15">
            <v>3298</v>
          </cell>
        </row>
        <row r="16">
          <cell r="B16" t="str">
            <v>04132</v>
          </cell>
          <cell r="C16" t="str">
            <v>УР-5-3М1-111 (1 выход - встроенный ниппель 7 мм) (РЕДИУС) </v>
          </cell>
          <cell r="D16">
            <v>4360</v>
          </cell>
        </row>
        <row r="17">
          <cell r="B17" t="str">
            <v>04133</v>
          </cell>
          <cell r="C17" t="str">
            <v>УР-5-3М1-112 (1 выход - встроенный ниппель 7 мм) (РЕДИУС) </v>
          </cell>
          <cell r="D17">
            <v>4541</v>
          </cell>
        </row>
        <row r="18">
          <cell r="B18" t="str">
            <v>04138</v>
          </cell>
          <cell r="C18" t="str">
            <v>УР-5-3М1-211 (2 корпуса - встроенный ниппель 7 мм; для 2 сортов пива) (РЕДИУС) </v>
          </cell>
          <cell r="D18">
            <v>6612</v>
          </cell>
        </row>
        <row r="19">
          <cell r="B19" t="str">
            <v>04139</v>
          </cell>
          <cell r="C19" t="str">
            <v>УР-5-3М1-212 (РЕДИУС)</v>
          </cell>
          <cell r="D19">
            <v>7013</v>
          </cell>
        </row>
        <row r="20">
          <cell r="B20" t="str">
            <v>04151</v>
          </cell>
          <cell r="C20" t="str">
            <v>УР-5-3М2-110 (1 выход - ниппель 7 мм + гайка G1/4) (РЕДИУС)</v>
          </cell>
          <cell r="D20">
            <v>3617</v>
          </cell>
        </row>
        <row r="21">
          <cell r="B21" t="str">
            <v>04152</v>
          </cell>
          <cell r="C21" t="str">
            <v>УР-5-3М2-111 (1 выход-встроенный ниппель 6,3 мм) (РЕДИУС)</v>
          </cell>
          <cell r="D21">
            <v>3797</v>
          </cell>
        </row>
        <row r="22">
          <cell r="B22" t="str">
            <v>04153</v>
          </cell>
          <cell r="C22" t="str">
            <v>УР-5-3М2-112 (РЕДИУС)</v>
          </cell>
          <cell r="D22">
            <v>4046</v>
          </cell>
        </row>
        <row r="23">
          <cell r="B23" t="str">
            <v>04154</v>
          </cell>
          <cell r="C23" t="str">
            <v>УР-5-3М2-120 (2 выхода - ниппель 7 мм + гайка G1/4) (РЕДИУС)</v>
          </cell>
          <cell r="D23">
            <v>3857</v>
          </cell>
        </row>
        <row r="24">
          <cell r="B24" t="str">
            <v>04155</v>
          </cell>
          <cell r="C24" t="str">
            <v>УР-5-3М2-121 (2 выхода - встроенный ниппель 7 мм) (РЕДИУС)</v>
          </cell>
          <cell r="D24">
            <v>3857</v>
          </cell>
        </row>
        <row r="25">
          <cell r="B25" t="str">
            <v>04156</v>
          </cell>
          <cell r="C25" t="str">
            <v>УР-5-3М2-122 (2 выхода - встроенный краник с ниппелем 7 мм) (РЕДИУС)</v>
          </cell>
          <cell r="D25">
            <v>4583</v>
          </cell>
        </row>
        <row r="26">
          <cell r="B26" t="str">
            <v>04157</v>
          </cell>
          <cell r="C26" t="str">
            <v>УР-5-3М2-210 (2 корпуса - ниппель 7 мм + гайка G1/4; для 2 сортов пива) (РЕДИУС)</v>
          </cell>
          <cell r="D26">
            <v>5861</v>
          </cell>
        </row>
        <row r="27">
          <cell r="B27" t="str">
            <v>04158</v>
          </cell>
          <cell r="C27" t="str">
            <v>УР-5-3М2-211 (2 корпуса - встроенный ниппель 8,6 мм; для 2 сортов пива) (РЕДИУС)</v>
          </cell>
          <cell r="D27">
            <v>5861</v>
          </cell>
        </row>
        <row r="28">
          <cell r="B28" t="str">
            <v>04159</v>
          </cell>
          <cell r="C28" t="str">
            <v>УР-5-3М2-212 (2 корпуса - встроенный краник с ниппелем 7 мм;  для 2 сортов пива) (РЕДИУС)</v>
          </cell>
          <cell r="D28">
            <v>6589</v>
          </cell>
        </row>
        <row r="29">
          <cell r="B29" t="str">
            <v>04161</v>
          </cell>
          <cell r="C29" t="str">
            <v>УР-5-3М3-110 (РЕДИУС)</v>
          </cell>
          <cell r="D29">
            <v>3261</v>
          </cell>
        </row>
        <row r="30">
          <cell r="B30" t="str">
            <v>04162</v>
          </cell>
          <cell r="C30" t="str">
            <v>УР-5-3М3-111 (РЕДИУС)</v>
          </cell>
          <cell r="D30">
            <v>3261</v>
          </cell>
        </row>
        <row r="31">
          <cell r="B31" t="str">
            <v>04163</v>
          </cell>
          <cell r="C31" t="str">
            <v>УР-5-3М3-112 (РЕДИУС)</v>
          </cell>
          <cell r="D31">
            <v>3467</v>
          </cell>
        </row>
        <row r="32">
          <cell r="B32" t="str">
            <v>03101</v>
          </cell>
          <cell r="C32" t="str">
            <v>БКО-50-12,5 М1 вход - гайка W21,8-1/4", выход - выходная втулка М16х1,5 (РЕДИУС)</v>
          </cell>
          <cell r="D32">
            <v>4241</v>
          </cell>
        </row>
        <row r="33">
          <cell r="B33" t="str">
            <v>03102</v>
          </cell>
          <cell r="C33" t="str">
            <v>БКО-50-12,5 М1 исп.01 вход- гайка W 21,8-1/4 CAMOZZI  мод. 5051 1/4 (РЕДИУС)</v>
          </cell>
          <cell r="D33">
            <v>4771</v>
          </cell>
        </row>
        <row r="34">
          <cell r="B34" t="str">
            <v>03103</v>
          </cell>
          <cell r="C34" t="str">
            <v>БКО-50-12,5 М1 исп.02 вход-гайка-маховик для креп. к бал., втулка М16 (РЕДИУС)</v>
          </cell>
          <cell r="D34">
            <v>4398</v>
          </cell>
        </row>
        <row r="35">
          <cell r="B35" t="str">
            <v>03104</v>
          </cell>
          <cell r="C35" t="str">
            <v>БКО-50-12,5 М1 исп.03 вход - гайка - маховик для крепления к баллону, выход - CAMOZZI (РЕДИУС)</v>
          </cell>
          <cell r="D35">
            <v>4920</v>
          </cell>
        </row>
        <row r="36">
          <cell r="B36" t="str">
            <v>03201</v>
          </cell>
          <cell r="C36" t="str">
            <v>БЗАО-4-4-1 (Сп 21,8) (РЕДИУС) В КОРОБКЕ</v>
          </cell>
          <cell r="D36">
            <v>3495</v>
          </cell>
        </row>
        <row r="37">
          <cell r="B37" t="str">
            <v>03202</v>
          </cell>
          <cell r="C37" t="str">
            <v>БЗАО-4-4-1-CЛ (Сп 21,8) (РЕДИУС) с левым расположением выходного штуцера</v>
          </cell>
          <cell r="D37">
            <v>4191</v>
          </cell>
        </row>
        <row r="38">
          <cell r="B38" t="str">
            <v>03203</v>
          </cell>
          <cell r="C38" t="str">
            <v>БЗАО-4-4-1-СП (Сп 21,8) (РЕДИУС) с правым расположением выходного штуцера</v>
          </cell>
          <cell r="D38">
            <v>4191</v>
          </cell>
        </row>
        <row r="39">
          <cell r="B39" t="str">
            <v>03301</v>
          </cell>
          <cell r="C39" t="str">
            <v>БЗАО-4-4 М1 вход - гайка W21,8-1/4", выход - выходная втулка М16х1,5 (РЕДИУС)</v>
          </cell>
          <cell r="D39">
            <v>3744</v>
          </cell>
        </row>
        <row r="40">
          <cell r="B40" t="str">
            <v>03302</v>
          </cell>
          <cell r="C40" t="str">
            <v>БЗАО-4-4 М1 исп.01 вход - гайка W21,8-1/4", выход - CAMOZZI  мод. 5081 1/4 (РЕДИУС)</v>
          </cell>
          <cell r="D40">
            <v>4622</v>
          </cell>
        </row>
        <row r="41">
          <cell r="B41" t="str">
            <v>03303</v>
          </cell>
          <cell r="C41" t="str">
            <v>БЗАО-4-4 М1 исп.02 вход - гайка - маховик для крепл. к баллону, выход - вых. втулка М16х1,5 (РЕДИУС)</v>
          </cell>
          <cell r="D41">
            <v>3910</v>
          </cell>
        </row>
        <row r="42">
          <cell r="B42" t="str">
            <v>03304</v>
          </cell>
          <cell r="C42" t="str">
            <v>БЗАО-4-4 М1 исп.03  вх.гайка - мах./кр. к бал.вых. CAMOZZI мод.5081 1/4 (РЕДИУС)</v>
          </cell>
          <cell r="D42">
            <v>4738</v>
          </cell>
        </row>
        <row r="43">
          <cell r="B43" t="str">
            <v>03204</v>
          </cell>
          <cell r="C43" t="str">
            <v>БЗАО-4-4-2 (G3/4) (РЕДИУС) В КОРОБКЕ</v>
          </cell>
          <cell r="D43">
            <v>3529</v>
          </cell>
        </row>
        <row r="44">
          <cell r="B44" t="str">
            <v>03205</v>
          </cell>
          <cell r="C44" t="str">
            <v>БЗАО-4-4-2 -СЛ (G3/4) (РЕДИУС) с левым расположением выходного штуцера </v>
          </cell>
          <cell r="D44">
            <v>4207</v>
          </cell>
        </row>
        <row r="45">
          <cell r="B45" t="str">
            <v>03206</v>
          </cell>
          <cell r="C45" t="str">
            <v>БЗАО-4-4-2 -СП (G3/4) (РЕДИУС) с правым расположением выходного штуцера </v>
          </cell>
          <cell r="D45">
            <v>4207</v>
          </cell>
        </row>
        <row r="46">
          <cell r="B46" t="str">
            <v>04401</v>
          </cell>
          <cell r="C46" t="str">
            <v>СГ-1 (РЕДИУС)</v>
          </cell>
          <cell r="D46">
            <v>48399</v>
          </cell>
        </row>
        <row r="47">
          <cell r="B47" t="str">
            <v>04111</v>
          </cell>
          <cell r="C47" t="str">
            <v>Рем.Комплект УР-5-3М1, УР-5-3М2 (Редиус)</v>
          </cell>
          <cell r="D47">
            <v>288</v>
          </cell>
        </row>
        <row r="48">
          <cell r="B48" t="str">
            <v>04113</v>
          </cell>
          <cell r="C48" t="str">
            <v>Рем.комплект УР-5-3М3 (Редиус)</v>
          </cell>
          <cell r="D48">
            <v>288</v>
          </cell>
        </row>
        <row r="49">
          <cell r="B49" t="str">
            <v>09201</v>
          </cell>
          <cell r="C49" t="str">
            <v>ГЗУ-3-23 (нак. №2,3) (РЕДИУС)</v>
          </cell>
          <cell r="D49">
            <v>2598</v>
          </cell>
        </row>
        <row r="50">
          <cell r="B50" t="str">
            <v>09201-1</v>
          </cell>
          <cell r="C50" t="str">
            <v>ГЗУ-3-23 (нак. №2,3) NEW (РЕДИУС)</v>
          </cell>
          <cell r="D50">
            <v>2598</v>
          </cell>
        </row>
        <row r="51">
          <cell r="B51" t="str">
            <v>09202</v>
          </cell>
          <cell r="C51" t="str">
            <v>ГЗУ-4-45 (нак. №4,5) (РЕДИУС)</v>
          </cell>
          <cell r="D51">
            <v>2798</v>
          </cell>
        </row>
        <row r="52">
          <cell r="B52" t="str">
            <v>09202-4</v>
          </cell>
          <cell r="C52" t="str">
            <v>ГЗУ-4-45 (нак. №4,5) (РЕДИУС) NEW</v>
          </cell>
          <cell r="D52">
            <v>2798</v>
          </cell>
        </row>
        <row r="53">
          <cell r="B53" t="str">
            <v>09101</v>
          </cell>
          <cell r="C53" t="str">
            <v>Г2-123 (нак. №1,2,3) (РЕДИУС)</v>
          </cell>
          <cell r="D53">
            <v>2798</v>
          </cell>
        </row>
        <row r="54">
          <cell r="B54" t="str">
            <v>09101-1</v>
          </cell>
          <cell r="C54" t="str">
            <v>Г2-123 (нак. №1,2,3) (РЕДИУС) NEW</v>
          </cell>
          <cell r="D54">
            <v>2798</v>
          </cell>
        </row>
        <row r="55">
          <cell r="B55" t="str">
            <v>09103</v>
          </cell>
          <cell r="C55" t="str">
            <v>Г2-13 (нак. №1,3) (РЕДИУС)</v>
          </cell>
          <cell r="D55">
            <v>2498</v>
          </cell>
        </row>
        <row r="56">
          <cell r="B56" t="str">
            <v>09103-1</v>
          </cell>
          <cell r="C56" t="str">
            <v>Г2-13 (нак. №1,3) (РЕДИУС) NEW</v>
          </cell>
          <cell r="D56">
            <v>2498</v>
          </cell>
        </row>
        <row r="57">
          <cell r="B57" t="str">
            <v>09102</v>
          </cell>
          <cell r="C57" t="str">
            <v>Г2-23 (нак. №2,3) (РЕДИУС)</v>
          </cell>
          <cell r="D57">
            <v>2498</v>
          </cell>
        </row>
        <row r="58">
          <cell r="B58" t="str">
            <v>09102-1</v>
          </cell>
          <cell r="C58" t="str">
            <v>Г2-23 (нак. №2,3) (РЕДИУС) NEW</v>
          </cell>
          <cell r="D58">
            <v>2498</v>
          </cell>
        </row>
        <row r="59">
          <cell r="B59" t="str">
            <v>09104</v>
          </cell>
          <cell r="C59" t="str">
            <v>Г2-34 (нак. №3,4) (РЕДИУС)</v>
          </cell>
          <cell r="D59">
            <v>2598</v>
          </cell>
        </row>
        <row r="60">
          <cell r="B60" t="str">
            <v>09104-1</v>
          </cell>
          <cell r="C60" t="str">
            <v>Г2-34 (нак. №3,4) (РЕДИУС) NEW</v>
          </cell>
          <cell r="D60">
            <v>2598</v>
          </cell>
        </row>
        <row r="61">
          <cell r="B61" t="str">
            <v>ГПТ11-000-00ПС</v>
          </cell>
          <cell r="C61" t="str">
            <v>Г2-ГПТ-11 "Кама" (РЕДИУС) (аналог ГП-1 Вулкан/ГВ-249ДМ)</v>
          </cell>
          <cell r="D61">
            <v>7408</v>
          </cell>
        </row>
        <row r="62">
          <cell r="B62" t="str">
            <v>09301</v>
          </cell>
          <cell r="C62" t="str">
            <v>Г2-К (нак. №1А, 3А,2П,3П) (РЕДИУС)</v>
          </cell>
          <cell r="D62">
            <v>3498</v>
          </cell>
        </row>
        <row r="63">
          <cell r="B63" t="str">
            <v>09301-1</v>
          </cell>
          <cell r="C63" t="str">
            <v>Г2-К (нак. №1А, 3А,2П,3П) (РЕДИУС) NEW</v>
          </cell>
          <cell r="D63">
            <v>3498</v>
          </cell>
        </row>
        <row r="64">
          <cell r="B64" t="str">
            <v>09105</v>
          </cell>
          <cell r="C64" t="str">
            <v>Г2-М (нак. №0,1,2,3) (РЕДИУС)</v>
          </cell>
          <cell r="D64">
            <v>3498</v>
          </cell>
        </row>
        <row r="65">
          <cell r="B65" t="str">
            <v>09105-1</v>
          </cell>
          <cell r="C65" t="str">
            <v>Г2-М (нак. №0,1,2,3) (РЕДИУС) NEW</v>
          </cell>
          <cell r="D65">
            <v>3498</v>
          </cell>
        </row>
        <row r="66">
          <cell r="B66" t="str">
            <v>09107</v>
          </cell>
          <cell r="C66" t="str">
            <v>Г3-345 (нак. №3,4,5) (РЕДИУС)</v>
          </cell>
          <cell r="D66">
            <v>2848</v>
          </cell>
        </row>
        <row r="67">
          <cell r="B67" t="str">
            <v>09107-1</v>
          </cell>
          <cell r="C67" t="str">
            <v>Г3-345 (нак. №3,4,5) (РЕДИУС) NEW</v>
          </cell>
          <cell r="D67">
            <v>2848</v>
          </cell>
        </row>
        <row r="68">
          <cell r="B68" t="str">
            <v>09106</v>
          </cell>
          <cell r="C68" t="str">
            <v>Г3-45 (нак. №4,5) (РЕДИУС)</v>
          </cell>
          <cell r="D68">
            <v>2598</v>
          </cell>
        </row>
        <row r="69">
          <cell r="B69" t="str">
            <v>09106-1</v>
          </cell>
          <cell r="C69" t="str">
            <v>Г3-45 (нак. №4,5) (РЕДИУС) NEW</v>
          </cell>
          <cell r="D69">
            <v>2598</v>
          </cell>
        </row>
        <row r="70">
          <cell r="B70" t="str">
            <v>09302</v>
          </cell>
          <cell r="C70" t="str">
            <v>Г3-К (нак. № 4А,5А,4П,5П) (РЕДИУС)</v>
          </cell>
          <cell r="D70">
            <v>3596</v>
          </cell>
        </row>
        <row r="71">
          <cell r="B71" t="str">
            <v>09302-1</v>
          </cell>
          <cell r="C71" t="str">
            <v>Г3-К (нак. № 4А,5А,4П,5П) (РЕДИУС) NEW</v>
          </cell>
          <cell r="D71">
            <v>3596</v>
          </cell>
        </row>
        <row r="72">
          <cell r="B72" t="str">
            <v>011011</v>
          </cell>
          <cell r="C72" t="str">
            <v>БКО-50-12,5 (РЕДИУС) В КОРОБКЕ</v>
          </cell>
          <cell r="D72">
            <v>2231</v>
          </cell>
        </row>
        <row r="73">
          <cell r="B73" t="str">
            <v>011061</v>
          </cell>
          <cell r="C73" t="str">
            <v>БКО-50-2 (НЕВА) В КОРОБКЕ</v>
          </cell>
          <cell r="D73">
            <v>2200</v>
          </cell>
        </row>
        <row r="74">
          <cell r="B74" t="str">
            <v>011051</v>
          </cell>
          <cell r="C74" t="str">
            <v>БКО-50-4 (РЕДИУС) В КОРОБКЕ </v>
          </cell>
          <cell r="D74">
            <v>3111</v>
          </cell>
        </row>
        <row r="75">
          <cell r="B75" t="str">
            <v>011021</v>
          </cell>
          <cell r="C75" t="str">
            <v>БКО-50-КР1 (РЕДИУС) В КОРОБКЕ</v>
          </cell>
          <cell r="D75">
            <v>2339</v>
          </cell>
        </row>
        <row r="76">
          <cell r="B76" t="str">
            <v>01103</v>
          </cell>
          <cell r="C76" t="str">
            <v>БКО-50-КР1 AGA (РЕДИУС) В КОРОБКЕ</v>
          </cell>
          <cell r="D76">
            <v>2460</v>
          </cell>
        </row>
        <row r="77">
          <cell r="B77" t="str">
            <v>011041</v>
          </cell>
          <cell r="C77" t="str">
            <v>БКО-50-КР1П со встроенным подогревателем (РЕДИУС) В КОРОБКЕ</v>
          </cell>
          <cell r="D77">
            <v>3697</v>
          </cell>
        </row>
        <row r="78">
          <cell r="B78" t="str">
            <v>DK.1111.12983</v>
          </cell>
          <cell r="C78" t="str">
            <v>БКО-50-КР1П1 (220В) (РЕДИУС) В КОРОБКЕ</v>
          </cell>
          <cell r="D78">
            <v>4253</v>
          </cell>
        </row>
        <row r="79">
          <cell r="B79" t="str">
            <v>01205_К</v>
          </cell>
          <cell r="C79" t="str">
            <v>БПО-5-2 (НЕВА) В КОРОБКЕ</v>
          </cell>
          <cell r="D79">
            <v>1285</v>
          </cell>
        </row>
        <row r="80">
          <cell r="B80" t="str">
            <v>012011</v>
          </cell>
          <cell r="C80" t="str">
            <v>БПО-5-3 (РЕДИУС) В КОРОБКЕ</v>
          </cell>
          <cell r="D80">
            <v>1285</v>
          </cell>
        </row>
        <row r="81">
          <cell r="B81" t="str">
            <v>012021</v>
          </cell>
          <cell r="C81" t="str">
            <v>БПО-5-3-БМ (РЕДИУС) В КОРОБКЕ</v>
          </cell>
          <cell r="D81">
            <v>940</v>
          </cell>
        </row>
        <row r="82">
          <cell r="B82" t="str">
            <v>01206</v>
          </cell>
          <cell r="C82" t="str">
            <v>БПО-5-3-У (РЕДИУС)</v>
          </cell>
          <cell r="D82">
            <v>1422</v>
          </cell>
        </row>
        <row r="83">
          <cell r="B83" t="str">
            <v>012041</v>
          </cell>
          <cell r="C83" t="str">
            <v>БПО-5-4 (РЕДИУС) В КОРОБКЕ</v>
          </cell>
          <cell r="D83">
            <v>2097</v>
          </cell>
        </row>
        <row r="84">
          <cell r="B84" t="str">
            <v>012031</v>
          </cell>
          <cell r="C84" t="str">
            <v>БПО-5-КР1 (РЕДИУС) В КОРОБКЕ</v>
          </cell>
          <cell r="D84">
            <v>1592</v>
          </cell>
        </row>
        <row r="85">
          <cell r="B85" t="str">
            <v>013011</v>
          </cell>
          <cell r="C85" t="str">
            <v>БАО-5-1,5 (РЕДИУС) В КОРОБКЕ</v>
          </cell>
          <cell r="D85">
            <v>1855</v>
          </cell>
        </row>
        <row r="86">
          <cell r="B86" t="str">
            <v>013021</v>
          </cell>
          <cell r="C86" t="str">
            <v>БАО-5-1,5 AGA (РЕДИУС) В КОРОБКЕ</v>
          </cell>
          <cell r="D86">
            <v>2050</v>
          </cell>
        </row>
        <row r="87">
          <cell r="B87" t="str">
            <v>013041</v>
          </cell>
          <cell r="C87" t="str">
            <v>БАО-5-4 (РЕДИУС) В КОРОБКЕ</v>
          </cell>
          <cell r="D87">
            <v>2463</v>
          </cell>
        </row>
        <row r="88">
          <cell r="B88" t="str">
            <v>013031</v>
          </cell>
          <cell r="C88" t="str">
            <v>БАО-5-КР1 (РЕДИУС) В КОРОБКЕ</v>
          </cell>
          <cell r="D88">
            <v>2203</v>
          </cell>
        </row>
        <row r="89">
          <cell r="B89" t="str">
            <v>01614_К</v>
          </cell>
          <cell r="C89" t="str">
            <v>БУО-5-4 (РЕДИУС) В КОРОБКЕ</v>
          </cell>
          <cell r="D89">
            <v>3379</v>
          </cell>
        </row>
        <row r="90">
          <cell r="B90" t="str">
            <v>014011</v>
          </cell>
          <cell r="C90" t="str">
            <v>УР-6-6 (РЕДИУС) В КОРОБКЕ</v>
          </cell>
          <cell r="D90">
            <v>1846</v>
          </cell>
        </row>
        <row r="91">
          <cell r="B91" t="str">
            <v>01606_К</v>
          </cell>
          <cell r="C91" t="str">
            <v>БАРО-50-4 (РЕДИУС) В КОРОБКЕ</v>
          </cell>
          <cell r="D91">
            <v>3414</v>
          </cell>
        </row>
        <row r="92">
          <cell r="B92" t="str">
            <v>01608_К</v>
          </cell>
          <cell r="C92" t="str">
            <v>БАРО-5-м (РЕДИУС) В КОРОБКЕ</v>
          </cell>
          <cell r="D92">
            <v>2637</v>
          </cell>
        </row>
        <row r="93">
          <cell r="B93" t="str">
            <v>01602_К</v>
          </cell>
          <cell r="C93" t="str">
            <v>БАЗО-50-4 (РЕДИУС) В КОРОБКЕ</v>
          </cell>
          <cell r="D93">
            <v>3414</v>
          </cell>
        </row>
        <row r="94">
          <cell r="B94" t="str">
            <v>016031</v>
          </cell>
          <cell r="C94" t="str">
            <v>БАЗО-5-м (РЕДИУС) В КОРОБКЕ</v>
          </cell>
          <cell r="D94">
            <v>2637</v>
          </cell>
        </row>
        <row r="95">
          <cell r="B95" t="str">
            <v>017021</v>
          </cell>
          <cell r="C95" t="str">
            <v>БГО-50-4 (РЕДИУС) В КОРОБКЕ</v>
          </cell>
          <cell r="D95">
            <v>3414</v>
          </cell>
        </row>
        <row r="96">
          <cell r="B96" t="str">
            <v>017031</v>
          </cell>
          <cell r="C96" t="str">
            <v>БГО-50-4-ВШ для возд.шаров (РЕДИУС) В КОРОБКЕ</v>
          </cell>
          <cell r="D96">
            <v>2710</v>
          </cell>
        </row>
        <row r="97">
          <cell r="B97" t="str">
            <v>01711</v>
          </cell>
          <cell r="C97" t="str">
            <v>БГО-ВШ1-БМ для возд.шаров (РЕДИУС) В КОРОБКЕ </v>
          </cell>
          <cell r="D97">
            <v>1477</v>
          </cell>
        </row>
        <row r="98">
          <cell r="B98" t="str">
            <v>01610_К</v>
          </cell>
          <cell r="C98" t="str">
            <v>БВЗО-50-4 (РЕДИУС) В КОРОБКЕ</v>
          </cell>
          <cell r="D98">
            <v>3414</v>
          </cell>
        </row>
        <row r="99">
          <cell r="B99" t="str">
            <v>01612_К</v>
          </cell>
          <cell r="C99" t="str">
            <v>БВЗО-5-м (РЕДИУС) В КОРОБКЕ</v>
          </cell>
          <cell r="D99">
            <v>2637</v>
          </cell>
        </row>
        <row r="100">
          <cell r="B100" t="str">
            <v>ВМ2-000-00</v>
          </cell>
          <cell r="C100" t="str">
            <v>ВМ-2 (РЕДИУС)</v>
          </cell>
          <cell r="D100">
            <v>173250</v>
          </cell>
        </row>
        <row r="101">
          <cell r="B101" t="str">
            <v>02202</v>
          </cell>
          <cell r="C101" t="str">
            <v>РВ-90 воздух (РЕДИУС)</v>
          </cell>
          <cell r="D101">
            <v>9793</v>
          </cell>
        </row>
        <row r="102">
          <cell r="B102" t="str">
            <v>02203</v>
          </cell>
          <cell r="C102" t="str">
            <v>РВ-90 исп.1 воздух (РЕДИУС)</v>
          </cell>
          <cell r="D102">
            <v>9793</v>
          </cell>
        </row>
        <row r="103">
          <cell r="B103" t="str">
            <v>02204</v>
          </cell>
          <cell r="C103" t="str">
            <v>РВ-90 исп.2 воздух (РЕДИУС)</v>
          </cell>
          <cell r="D103">
            <v>9793</v>
          </cell>
        </row>
        <row r="104">
          <cell r="B104" t="str">
            <v>02201_К</v>
          </cell>
          <cell r="C104" t="str">
            <v>РК-70 кислородный (РЕДИУС) В КОРОБКЕ</v>
          </cell>
          <cell r="D104">
            <v>9793</v>
          </cell>
        </row>
        <row r="105">
          <cell r="B105" t="str">
            <v>02302_К</v>
          </cell>
          <cell r="C105" t="str">
            <v>САО-10 (РЕДИУС) В КОРОБКЕ</v>
          </cell>
          <cell r="D105">
            <v>5717</v>
          </cell>
        </row>
        <row r="106">
          <cell r="B106" t="str">
            <v>02303</v>
          </cell>
          <cell r="C106" t="str">
            <v>СКО-10 (РЕДИУС)</v>
          </cell>
          <cell r="D106">
            <v>5717</v>
          </cell>
        </row>
        <row r="107">
          <cell r="B107" t="str">
            <v>02301</v>
          </cell>
          <cell r="C107" t="str">
            <v>СКО-10-100 кислородный для больших расходов (РЕДИУС)</v>
          </cell>
          <cell r="D107">
            <v>10444</v>
          </cell>
        </row>
        <row r="108">
          <cell r="B108" t="str">
            <v>02305</v>
          </cell>
          <cell r="C108" t="str">
            <v>СПО-6 (РЕДИУС)</v>
          </cell>
          <cell r="D108">
            <v>5717</v>
          </cell>
        </row>
        <row r="109">
          <cell r="B109" t="str">
            <v>05203</v>
          </cell>
          <cell r="C109" t="str">
            <v>У-30-КР1 (РЕДИУС) В КОРОБКЕ</v>
          </cell>
          <cell r="D109">
            <v>3239</v>
          </cell>
        </row>
        <row r="110">
          <cell r="B110" t="str">
            <v>52011</v>
          </cell>
          <cell r="C110" t="str">
            <v>У-30-КР1-м (РЕДИУС) В КОРОБКЕ</v>
          </cell>
          <cell r="D110">
            <v>2416</v>
          </cell>
        </row>
        <row r="111">
          <cell r="B111" t="str">
            <v>05202</v>
          </cell>
          <cell r="C111" t="str">
            <v>У-30-КР1-м-Р1 (1 манометр+ротаметр) (РЕДИУС) в КОРОБКЕ</v>
          </cell>
          <cell r="D111">
            <v>2959</v>
          </cell>
        </row>
        <row r="112">
          <cell r="B112" t="str">
            <v>053011</v>
          </cell>
          <cell r="C112" t="str">
            <v>У-30-КР1П (РЕДИУС) В КОРОБКЕ</v>
          </cell>
          <cell r="D112">
            <v>4937</v>
          </cell>
        </row>
        <row r="113">
          <cell r="B113" t="str">
            <v>05311</v>
          </cell>
          <cell r="C113" t="str">
            <v>У-30-КР1П1 (220В) (РЕДИУС)</v>
          </cell>
          <cell r="D113">
            <v>5026</v>
          </cell>
        </row>
        <row r="114">
          <cell r="B114" t="str">
            <v>053031</v>
          </cell>
          <cell r="C114" t="str">
            <v>У-30-КР1П-Р (РЕДИУС) В КОРОБКЕ</v>
          </cell>
          <cell r="D114">
            <v>5417</v>
          </cell>
        </row>
        <row r="115">
          <cell r="B115" t="str">
            <v>052041</v>
          </cell>
          <cell r="C115" t="str">
            <v>У-30-КР1-Р (с ротаметром) (РЕДИУС) В КОРОБКЕ</v>
          </cell>
          <cell r="D115">
            <v>3836</v>
          </cell>
        </row>
        <row r="116">
          <cell r="B116" t="str">
            <v>052071</v>
          </cell>
          <cell r="C116" t="str">
            <v>У-30-КР2 (РЕДИУС) В КОРОБКЕ</v>
          </cell>
          <cell r="D116">
            <v>3395</v>
          </cell>
        </row>
        <row r="117">
          <cell r="B117" t="str">
            <v>052061</v>
          </cell>
          <cell r="C117" t="str">
            <v>У-30-КР2-м (РЕДИУС) В КОРОБКЕ</v>
          </cell>
          <cell r="D117">
            <v>2575</v>
          </cell>
        </row>
        <row r="118">
          <cell r="B118" t="str">
            <v>053021</v>
          </cell>
          <cell r="C118" t="str">
            <v>У-30-КР2П (РЕДИУС) В КОРОБКЕ</v>
          </cell>
          <cell r="D118">
            <v>5061</v>
          </cell>
        </row>
        <row r="119">
          <cell r="B119" t="str">
            <v>05312</v>
          </cell>
          <cell r="C119" t="str">
            <v>У-30-КР2П1 (220В) (РЕДИУС)</v>
          </cell>
          <cell r="D119">
            <v>5115</v>
          </cell>
        </row>
        <row r="120">
          <cell r="B120" t="str">
            <v>055061</v>
          </cell>
          <cell r="C120" t="str">
            <v>АР-10-КР1 (РЕДИУС) В КОРОБКЕ</v>
          </cell>
          <cell r="D120">
            <v>3395</v>
          </cell>
        </row>
        <row r="121">
          <cell r="B121" t="str">
            <v>055051</v>
          </cell>
          <cell r="C121" t="str">
            <v>АР-10-КР1-м (РЕДИУС) В КОРОБКЕ</v>
          </cell>
          <cell r="D121">
            <v>2575</v>
          </cell>
        </row>
        <row r="122">
          <cell r="B122" t="str">
            <v>055081</v>
          </cell>
          <cell r="C122" t="str">
            <v>АР-150-КР1 (РЕДИУС) В КОРОБКЕ</v>
          </cell>
          <cell r="D122">
            <v>3395</v>
          </cell>
        </row>
        <row r="123">
          <cell r="B123" t="str">
            <v>055071</v>
          </cell>
          <cell r="C123" t="str">
            <v>АР-150-КР1-м (РЕДИУС) В КОРОБКЕ</v>
          </cell>
          <cell r="D123">
            <v>2575</v>
          </cell>
        </row>
        <row r="124">
          <cell r="B124" t="str">
            <v>055031</v>
          </cell>
          <cell r="C124" t="str">
            <v>АР-40-КР1 (РЕДИУС) В КОРОБКЕ</v>
          </cell>
          <cell r="D124">
            <v>3395</v>
          </cell>
        </row>
        <row r="125">
          <cell r="B125" t="str">
            <v>055011</v>
          </cell>
          <cell r="C125" t="str">
            <v>АР-40-КР1-м (РЕДИУС) В КОРОБКЕ</v>
          </cell>
          <cell r="D125">
            <v>2575</v>
          </cell>
        </row>
        <row r="126">
          <cell r="B126" t="str">
            <v>055021</v>
          </cell>
          <cell r="C126" t="str">
            <v>АР-40-КР1-м-Р1 (манометр + ротаметр) (РЕДИУС) В КОРОБКЕ</v>
          </cell>
          <cell r="D126">
            <v>2959</v>
          </cell>
        </row>
        <row r="127">
          <cell r="B127" t="str">
            <v>05504_К</v>
          </cell>
          <cell r="C127" t="str">
            <v>АР-40-КР1-Р (1 маном.+ротаметр) (РЕДИУС) В КОРОБКЕ</v>
          </cell>
          <cell r="D127">
            <v>3836</v>
          </cell>
        </row>
        <row r="128">
          <cell r="B128" t="str">
            <v>051031</v>
          </cell>
          <cell r="C128" t="str">
            <v>У-30/АР-40-КР1 (манометр + расходомер) (РЕДИУС) В КОРОБКЕ</v>
          </cell>
          <cell r="D128">
            <v>3395</v>
          </cell>
        </row>
        <row r="129">
          <cell r="B129" t="str">
            <v>051011</v>
          </cell>
          <cell r="C129" t="str">
            <v>У-30/АР-40-КР1-м (манометр + расходомер) (РЕДИУС) В КОРОБКЕ</v>
          </cell>
          <cell r="D129">
            <v>2575</v>
          </cell>
        </row>
        <row r="130">
          <cell r="B130" t="str">
            <v>05102</v>
          </cell>
          <cell r="C130" t="str">
            <v>У-30/АР-40-КР1-м-Р1 (манометр+ротаметр) (РЕДИУС) В КОРОБКЕ</v>
          </cell>
          <cell r="D130">
            <v>2959</v>
          </cell>
        </row>
        <row r="131">
          <cell r="B131" t="str">
            <v>051061</v>
          </cell>
          <cell r="C131" t="str">
            <v>У-30/АР-40КР1П (36В) (РЕДИУС) В КОРОБКЕ</v>
          </cell>
          <cell r="D131">
            <v>5061</v>
          </cell>
        </row>
        <row r="132">
          <cell r="B132" t="str">
            <v>05116</v>
          </cell>
          <cell r="C132" t="str">
            <v>У-30/АР-40-КР1П1 (220В)  (РЕДИУС)</v>
          </cell>
          <cell r="D132">
            <v>5061</v>
          </cell>
        </row>
        <row r="133">
          <cell r="B133" t="str">
            <v>05117</v>
          </cell>
          <cell r="C133" t="str">
            <v>У-30/АР-40-КР1П1-Р (220В) (РЕДИУС)</v>
          </cell>
          <cell r="D133">
            <v>5327</v>
          </cell>
        </row>
        <row r="134">
          <cell r="B134" t="str">
            <v>05118</v>
          </cell>
          <cell r="C134" t="str">
            <v>У-30/АР-40-КР1П1-Р2 (220В) (РЕДИУС)</v>
          </cell>
          <cell r="D134">
            <v>5595</v>
          </cell>
        </row>
        <row r="135">
          <cell r="B135" t="str">
            <v>051071</v>
          </cell>
          <cell r="C135" t="str">
            <v>У-30/АР-40-КР1П-Р (36В) (РЕДИУС) В КОРОБКЕ</v>
          </cell>
          <cell r="D135">
            <v>5327</v>
          </cell>
        </row>
        <row r="136">
          <cell r="B136" t="str">
            <v>05108</v>
          </cell>
          <cell r="C136" t="str">
            <v>У-30/АР-40-КР1П-Р2 (36В) (манометр + 2 ротаметра со встроенным подогревателем) (РЕДИУС)</v>
          </cell>
          <cell r="D136">
            <v>5595</v>
          </cell>
        </row>
        <row r="137">
          <cell r="B137" t="str">
            <v>05104</v>
          </cell>
          <cell r="C137" t="str">
            <v>У-30/АР-40-КР1-Р (манометр + ротаметр) (РЕДИУС) В КОРОБКЕ</v>
          </cell>
          <cell r="D137">
            <v>3836</v>
          </cell>
        </row>
        <row r="138">
          <cell r="B138" t="str">
            <v>05105</v>
          </cell>
          <cell r="C138" t="str">
            <v>У-30/АР-40-КР1-Р2 (манометр + 2  ротаметра)  (РЕДИУС)</v>
          </cell>
          <cell r="D138">
            <v>4191</v>
          </cell>
        </row>
        <row r="139">
          <cell r="B139" t="str">
            <v>054021</v>
          </cell>
          <cell r="C139" t="str">
            <v>А-30-КР1 (РЕДИУС) В КОРОБКЕ</v>
          </cell>
          <cell r="D139">
            <v>3395</v>
          </cell>
        </row>
        <row r="140">
          <cell r="B140" t="str">
            <v>054011</v>
          </cell>
          <cell r="C140" t="str">
            <v>А-30-КР1-м (РЕДИУС) В КОРОБКЕ</v>
          </cell>
          <cell r="D140">
            <v>2575</v>
          </cell>
        </row>
        <row r="141">
          <cell r="B141" t="str">
            <v>054041</v>
          </cell>
          <cell r="C141" t="str">
            <v>А-90-КР1 (РЕДИУС) В КОРОБКЕ</v>
          </cell>
          <cell r="D141">
            <v>3395</v>
          </cell>
        </row>
        <row r="142">
          <cell r="B142" t="str">
            <v>054031</v>
          </cell>
          <cell r="C142" t="str">
            <v>А-90-КР1-м (РЕДИУС) В КОРОБКЕ</v>
          </cell>
          <cell r="D142">
            <v>2575</v>
          </cell>
        </row>
        <row r="143">
          <cell r="B143" t="str">
            <v>05602</v>
          </cell>
          <cell r="C143" t="str">
            <v>Г-70-КР1 (РЕДИУС) В КОРОБКЕ</v>
          </cell>
          <cell r="D143">
            <v>2276</v>
          </cell>
        </row>
        <row r="144">
          <cell r="B144" t="str">
            <v>056011</v>
          </cell>
          <cell r="C144" t="str">
            <v>Г-70-КР1-м (РЕДИУС) В КОРОБКЕ</v>
          </cell>
          <cell r="D144">
            <v>2575</v>
          </cell>
        </row>
        <row r="145">
          <cell r="B145" t="str">
            <v>05701</v>
          </cell>
          <cell r="C145" t="str">
            <v>ПУ-1 СО2 36В (РЕДИУС)</v>
          </cell>
          <cell r="D145">
            <v>1629</v>
          </cell>
        </row>
        <row r="146">
          <cell r="B146" t="str">
            <v>05705</v>
          </cell>
          <cell r="C146" t="str">
            <v>ПУ-1-220В (ТКУ8-000-00) (РЕДИУС)</v>
          </cell>
          <cell r="D146">
            <v>3074</v>
          </cell>
        </row>
        <row r="147">
          <cell r="B147" t="str">
            <v>05703</v>
          </cell>
          <cell r="C147" t="str">
            <v>ПУ-1-К О2 (РЕДИУС)</v>
          </cell>
          <cell r="D147">
            <v>1955</v>
          </cell>
        </row>
        <row r="148">
          <cell r="B148" t="str">
            <v>05702</v>
          </cell>
          <cell r="C148" t="str">
            <v>ПУ-1-Р СО2 (РЕДИУС)</v>
          </cell>
          <cell r="D148">
            <v>1705</v>
          </cell>
        </row>
        <row r="149">
          <cell r="B149" t="str">
            <v>DK.1270.13593</v>
          </cell>
          <cell r="C149" t="str">
            <v>У-30/АР-40-КР1 (манометр + расходомер) (РЕДИУС) В КОРОБКЕ 300 бар</v>
          </cell>
          <cell r="D149">
            <v>4448</v>
          </cell>
        </row>
        <row r="150">
          <cell r="B150" t="str">
            <v>DK.1270.13592</v>
          </cell>
          <cell r="C150" t="str">
            <v>У-30/АР-40-КР1-м (манометр + расходомер) (РЕДИУС) В КОРОБКЕ 300 бар</v>
          </cell>
          <cell r="D150">
            <v>3623</v>
          </cell>
        </row>
        <row r="151">
          <cell r="B151" t="str">
            <v>DK.1270.13594</v>
          </cell>
          <cell r="C151" t="str">
            <v>У-30/АР-40-КР1-м-Р1 (манометр+ротаметр) (РЕДИУС) В КОРОБКЕ 300 бар</v>
          </cell>
          <cell r="D151">
            <v>3488</v>
          </cell>
        </row>
        <row r="152">
          <cell r="B152" t="str">
            <v>DK.1270.13598</v>
          </cell>
          <cell r="C152" t="str">
            <v>У-30/АР-40КР1П (36В) (РЕДИУС) В КОРОБКЕ 300 бар</v>
          </cell>
          <cell r="D152">
            <v>6113</v>
          </cell>
        </row>
        <row r="153">
          <cell r="B153" t="str">
            <v>DK.1270.13597</v>
          </cell>
          <cell r="C153" t="str">
            <v>У-30/АР-40-КР1П1 (220В)  (РЕДИУС) 300 бар</v>
          </cell>
          <cell r="D153">
            <v>6113</v>
          </cell>
        </row>
        <row r="154">
          <cell r="B154" t="str">
            <v>DK.1270.13599</v>
          </cell>
          <cell r="C154" t="str">
            <v>У-30/АР-40-КР1П1-Р (220В) (РЕДИУС) 300 бар</v>
          </cell>
          <cell r="D154">
            <v>5851</v>
          </cell>
        </row>
        <row r="155">
          <cell r="B155" t="str">
            <v>DK.1270.13601</v>
          </cell>
          <cell r="C155" t="str">
            <v>У-30/АР-40-КР1П1-Р2 (220В) (РЕДИУС) 300 бар</v>
          </cell>
          <cell r="D155">
            <v>6120</v>
          </cell>
        </row>
        <row r="156">
          <cell r="B156" t="str">
            <v>DK.1270.13600</v>
          </cell>
          <cell r="C156" t="str">
            <v>У-30/АР-40-КР1П-Р (36В) (РЕДИУС) 300 бар</v>
          </cell>
          <cell r="D156">
            <v>5851</v>
          </cell>
        </row>
        <row r="157">
          <cell r="B157" t="str">
            <v>DK.1270.13602</v>
          </cell>
          <cell r="C157" t="str">
            <v>У-30/АР-40-КР1П-Р2 (36В) (манометр + 2 ротаметра со встроенным подогревателем) (РЕДИУС) 300 бар</v>
          </cell>
          <cell r="D157">
            <v>6120</v>
          </cell>
        </row>
        <row r="158">
          <cell r="B158" t="str">
            <v>DK.1270.13595</v>
          </cell>
          <cell r="C158" t="str">
            <v>У-30/АР-40-КР1-Р (манометр + ротаметр) (РЕДИУС) В КОРОБКЕ 300 бар</v>
          </cell>
          <cell r="D158">
            <v>4366</v>
          </cell>
        </row>
        <row r="159">
          <cell r="B159" t="str">
            <v>DK.1270.13596</v>
          </cell>
          <cell r="C159" t="str">
            <v>У-30/АР-40-КР1-Р2 (манометр + 2  ротаметра) (РЕДИУС) 300 бар</v>
          </cell>
          <cell r="D159">
            <v>4718</v>
          </cell>
        </row>
        <row r="160">
          <cell r="B160" t="str">
            <v>10101</v>
          </cell>
          <cell r="C160" t="str">
            <v>Гайка 14 (М12х1,25 левая) (РЕДИУС) (УН 100-03)</v>
          </cell>
          <cell r="D160">
            <v>92</v>
          </cell>
        </row>
        <row r="161">
          <cell r="B161" t="str">
            <v>10102</v>
          </cell>
          <cell r="C161" t="str">
            <v>Гайка 14 (М12х1,25 правая) (РЕДИУС) (УН-100-03.01)</v>
          </cell>
          <cell r="D161">
            <v>92</v>
          </cell>
        </row>
        <row r="162">
          <cell r="B162" t="str">
            <v>10103</v>
          </cell>
          <cell r="C162" t="str">
            <v>Гайка 19 (М16х1,5 левая) (РЕДИУС)</v>
          </cell>
          <cell r="D162">
            <v>142</v>
          </cell>
        </row>
        <row r="163">
          <cell r="B163" t="str">
            <v>10104</v>
          </cell>
          <cell r="C163" t="str">
            <v>Гайка 19 (М16х1,5 правая) (РЕДИУС) (БПО5-000-11.01)</v>
          </cell>
          <cell r="D163">
            <v>142</v>
          </cell>
        </row>
        <row r="164">
          <cell r="B164" t="str">
            <v>10105</v>
          </cell>
          <cell r="C164" t="str">
            <v>Гайка 27 (Сп21,8 левая) (РЕДИУС) (БПО5-000-09)</v>
          </cell>
          <cell r="D164">
            <v>170</v>
          </cell>
        </row>
        <row r="165">
          <cell r="B165" t="str">
            <v>10106</v>
          </cell>
          <cell r="C165" t="str">
            <v>Гайка 27 (Сп21,8 правая) (РЕДИУС) (БПО5-000-09.01)</v>
          </cell>
          <cell r="D165">
            <v>170</v>
          </cell>
        </row>
        <row r="166">
          <cell r="B166" t="str">
            <v>БКОЗ-000-25.02</v>
          </cell>
          <cell r="C166" t="str">
            <v>Гайка 32/16 (G 3/4 правая) (РЕДИУС) (БКОЗ-000-25.02)</v>
          </cell>
          <cell r="D166">
            <v>288</v>
          </cell>
        </row>
        <row r="167">
          <cell r="B167" t="str">
            <v>БКО3-000-25</v>
          </cell>
          <cell r="C167" t="str">
            <v>Гайка 32/18 (G 3/4 правая) (РЕДИУС) (БКО3-000-25)</v>
          </cell>
          <cell r="D167">
            <v>288</v>
          </cell>
        </row>
        <row r="168">
          <cell r="B168" t="str">
            <v>10108</v>
          </cell>
          <cell r="C168" t="str">
            <v>Гайка 32/18 латунь (G 3/4 правая) (РЕДИУС) (БКО3-000-15)</v>
          </cell>
          <cell r="D168">
            <v>288</v>
          </cell>
        </row>
        <row r="169">
          <cell r="B169" t="str">
            <v>РВШ2-200-02</v>
          </cell>
          <cell r="C169" t="str">
            <v>Ниппель №10 (РЕДИУС) (РВШ2-200-02)</v>
          </cell>
          <cell r="D169">
            <v>211</v>
          </cell>
        </row>
        <row r="170">
          <cell r="B170" t="str">
            <v>10113</v>
          </cell>
          <cell r="C170" t="str">
            <v>Ниппель ф 6/9 специальный (РЕДИУС) (УН-000-98)</v>
          </cell>
          <cell r="D170">
            <v>224</v>
          </cell>
        </row>
        <row r="171">
          <cell r="B171" t="str">
            <v>10112</v>
          </cell>
          <cell r="C171" t="str">
            <v>Ниппель ф 6/9 универсальный (РЕДИУС) (УН-000-13)</v>
          </cell>
          <cell r="D171">
            <v>168</v>
          </cell>
        </row>
        <row r="172">
          <cell r="B172" t="str">
            <v>10109</v>
          </cell>
          <cell r="C172" t="str">
            <v>Ниппель ф 6хМ12х1,25 (РЕДИУС)</v>
          </cell>
          <cell r="D172">
            <v>142</v>
          </cell>
        </row>
        <row r="173">
          <cell r="B173" t="str">
            <v>10110</v>
          </cell>
          <cell r="C173" t="str">
            <v>Ниппель ф 6хМ16х1,5 (РЕДИУС) (УН-000-12)</v>
          </cell>
          <cell r="D173">
            <v>142</v>
          </cell>
        </row>
        <row r="174">
          <cell r="B174" t="str">
            <v>10111</v>
          </cell>
          <cell r="C174" t="str">
            <v>Ниппель ф 9хМ16х1,5 алюминий (РЕДИУС)</v>
          </cell>
          <cell r="D174">
            <v>150</v>
          </cell>
        </row>
        <row r="175">
          <cell r="B175" t="str">
            <v>10122</v>
          </cell>
          <cell r="C175" t="str">
            <v>Разветвитель ТР-10 (РЕДИУС)</v>
          </cell>
          <cell r="D175">
            <v>336</v>
          </cell>
        </row>
        <row r="176">
          <cell r="B176" t="str">
            <v>10123</v>
          </cell>
          <cell r="C176" t="str">
            <v>Разветвитель ТР-20 (РЕДИУС)</v>
          </cell>
          <cell r="D176">
            <v>1470</v>
          </cell>
        </row>
        <row r="177">
          <cell r="B177" t="str">
            <v>DK.1330.13166</v>
          </cell>
          <cell r="C177" t="str">
            <v>Переходник G3/4вн.-М27*1,5н. для подключения СКО-10 (Редиус) (УН-000-073)</v>
          </cell>
          <cell r="D177">
            <v>444</v>
          </cell>
        </row>
        <row r="178">
          <cell r="B178" t="str">
            <v>10119</v>
          </cell>
          <cell r="C178" t="str">
            <v>Переходник G3/4-Сп21,8 для импортного редуктора (РЕДИУС) (УН-000-11)</v>
          </cell>
          <cell r="D178">
            <v>510</v>
          </cell>
        </row>
        <row r="179">
          <cell r="B179" t="str">
            <v>10118</v>
          </cell>
          <cell r="C179" t="str">
            <v>Переходник Сп21,8-G3/4 для импортного баллона (РЕДИУС) (УН-000-10)</v>
          </cell>
          <cell r="D179">
            <v>444</v>
          </cell>
        </row>
        <row r="180">
          <cell r="B180" t="str">
            <v>10124</v>
          </cell>
          <cell r="C180" t="str">
            <v>Переходник Сп21.8LH-Сп21.8LH для пластиковых баллонов (РЕДИУС) (УН-000-112)</v>
          </cell>
          <cell r="D180">
            <v>444</v>
          </cell>
        </row>
        <row r="181">
          <cell r="B181" t="str">
            <v>10114</v>
          </cell>
          <cell r="C181" t="str">
            <v>Переходник ф  6/6мм алюминий (РЕДИУС) (УН-000-05)</v>
          </cell>
          <cell r="D181">
            <v>145</v>
          </cell>
        </row>
        <row r="182">
          <cell r="B182" t="str">
            <v>10115</v>
          </cell>
          <cell r="C182" t="str">
            <v>Переходник ф  6/9мм алюминий (РЕДИУС) (УН-000-04)</v>
          </cell>
          <cell r="D182">
            <v>150</v>
          </cell>
        </row>
        <row r="183">
          <cell r="B183" t="str">
            <v>10117</v>
          </cell>
          <cell r="C183" t="str">
            <v>Переходник ф  6х9/9х6мм универсальный алюминий (РЕДИУС) (УН-000-37)</v>
          </cell>
          <cell r="D183">
            <v>219</v>
          </cell>
        </row>
        <row r="184">
          <cell r="B184" t="str">
            <v>10116</v>
          </cell>
          <cell r="C184" t="str">
            <v>Переходник ф  9/9мм алюминий (РЕДИУС) (УН-000-06)</v>
          </cell>
          <cell r="D184">
            <v>189</v>
          </cell>
        </row>
        <row r="185">
          <cell r="B185" t="str">
            <v>DK.1330.12812</v>
          </cell>
          <cell r="C185" t="str">
            <v>Штуцер соединительный РРГ9-000-02.03 (РЕДИУС)</v>
          </cell>
          <cell r="D185">
            <v>279</v>
          </cell>
        </row>
        <row r="186">
          <cell r="B186" t="str">
            <v>102031</v>
          </cell>
          <cell r="C186" t="str">
            <v>Манометр ацетиленовый 0,4 МПа (РЕДИУС)</v>
          </cell>
          <cell r="D186">
            <v>460</v>
          </cell>
        </row>
        <row r="187">
          <cell r="B187" t="str">
            <v>102032</v>
          </cell>
          <cell r="C187" t="str">
            <v>Манометр ацетиленовый 4,0 МПа (РЕДИУС)</v>
          </cell>
          <cell r="D187">
            <v>460</v>
          </cell>
        </row>
        <row r="188">
          <cell r="B188" t="str">
            <v>102011</v>
          </cell>
          <cell r="C188" t="str">
            <v>Манометр газовый 1,0 МПа (РЕДИУС)</v>
          </cell>
          <cell r="D188">
            <v>460</v>
          </cell>
        </row>
        <row r="189">
          <cell r="B189" t="str">
            <v>102115</v>
          </cell>
          <cell r="C189" t="str">
            <v>Манометр газовый 10 бар (G1/4) (РЕДИУС)</v>
          </cell>
          <cell r="D189">
            <v>560</v>
          </cell>
        </row>
        <row r="190">
          <cell r="B190" t="str">
            <v>102012</v>
          </cell>
          <cell r="C190" t="str">
            <v>Манометр газовый 16 МПа (РЕДИУС)</v>
          </cell>
          <cell r="D190">
            <v>460</v>
          </cell>
        </row>
        <row r="191">
          <cell r="B191" t="str">
            <v>DK.1340.11558</v>
          </cell>
          <cell r="C191" t="str">
            <v>Манометр газовый 16 МПа С ПОВЕРКОЙ (РЕДИУС)</v>
          </cell>
          <cell r="D191">
            <v>607</v>
          </cell>
        </row>
        <row r="192">
          <cell r="B192" t="str">
            <v>102113</v>
          </cell>
          <cell r="C192" t="str">
            <v>Манометр газовый 160 Bar (G1/4) (РЕДИУС)</v>
          </cell>
          <cell r="D192">
            <v>560</v>
          </cell>
        </row>
        <row r="193">
          <cell r="B193" t="str">
            <v>DK.1340.13051</v>
          </cell>
          <cell r="C193" t="str">
            <v>Манометр газовый 2,5 МПа ЧЁРНЫЙ (РЕДИУС)</v>
          </cell>
          <cell r="D193">
            <v>315</v>
          </cell>
        </row>
        <row r="194">
          <cell r="B194" t="str">
            <v>11302</v>
          </cell>
          <cell r="C194" t="str">
            <v>Манометр газовый 25 МПа ЧЁРНЫЙ (РЕДИУС)</v>
          </cell>
          <cell r="D194">
            <v>315</v>
          </cell>
        </row>
        <row r="195">
          <cell r="B195" t="str">
            <v>102111</v>
          </cell>
          <cell r="C195" t="str">
            <v>Манометр газовый M6 Bar (G1/4) (РЕДИУС)</v>
          </cell>
          <cell r="D195">
            <v>560</v>
          </cell>
        </row>
        <row r="196">
          <cell r="B196" t="str">
            <v>102041</v>
          </cell>
          <cell r="C196" t="str">
            <v>Манометр кислородный 2,5 МПа (РЕДИУС)</v>
          </cell>
          <cell r="D196">
            <v>460</v>
          </cell>
        </row>
        <row r="197">
          <cell r="B197" t="str">
            <v>DK.1340.00414</v>
          </cell>
          <cell r="C197" t="str">
            <v>Манометр кислородный 2,5 МПа С ПОВЕРКОЙ (РЕДИУС)</v>
          </cell>
          <cell r="D197">
            <v>607</v>
          </cell>
        </row>
        <row r="198">
          <cell r="B198" t="str">
            <v>102042</v>
          </cell>
          <cell r="C198" t="str">
            <v>Манометр кислородный 25 МПа (РЕДИУС)</v>
          </cell>
          <cell r="D198">
            <v>460</v>
          </cell>
        </row>
        <row r="199">
          <cell r="B199" t="str">
            <v>DK.1340.00416</v>
          </cell>
          <cell r="C199" t="str">
            <v>Манометр кислородный 25 МПа С ПОВЕРКОЙ (РЕДИУС)</v>
          </cell>
          <cell r="D199">
            <v>607</v>
          </cell>
        </row>
        <row r="200">
          <cell r="B200" t="str">
            <v>10202</v>
          </cell>
          <cell r="C200" t="str">
            <v>Манометр пропановый 0,6 Мпа  (РЕДИУС)</v>
          </cell>
          <cell r="D200">
            <v>460</v>
          </cell>
        </row>
        <row r="201">
          <cell r="B201" t="str">
            <v>10202</v>
          </cell>
          <cell r="C201" t="str">
            <v>Манометр пропановый 0,6 Мпа  С ПОВЕРКОЙ (РЕДИУС)</v>
          </cell>
          <cell r="D201">
            <v>607</v>
          </cell>
        </row>
        <row r="202">
          <cell r="B202" t="str">
            <v>10206.1</v>
          </cell>
          <cell r="C202" t="str">
            <v>Расходомер Азот А30 (РЕДИУС)</v>
          </cell>
          <cell r="D202">
            <v>336</v>
          </cell>
        </row>
        <row r="203">
          <cell r="B203" t="str">
            <v>10206.2</v>
          </cell>
          <cell r="C203" t="str">
            <v>Расходомер Азот А90 (РЕДИУС)</v>
          </cell>
          <cell r="D203">
            <v>336</v>
          </cell>
        </row>
        <row r="204">
          <cell r="B204" t="str">
            <v>10205.1</v>
          </cell>
          <cell r="C204" t="str">
            <v>Расходомер АР 10 (РЕДИУС)</v>
          </cell>
          <cell r="D204">
            <v>336</v>
          </cell>
        </row>
        <row r="205">
          <cell r="B205" t="str">
            <v>10205.3</v>
          </cell>
          <cell r="C205" t="str">
            <v>Расходомер АР 150 (РЕДИУС)</v>
          </cell>
          <cell r="D205">
            <v>336</v>
          </cell>
        </row>
        <row r="206">
          <cell r="B206" t="str">
            <v>10205.2</v>
          </cell>
          <cell r="C206" t="str">
            <v>Расходомер АР 40 (РЕДИУС)</v>
          </cell>
          <cell r="D206">
            <v>336</v>
          </cell>
        </row>
        <row r="207">
          <cell r="B207" t="str">
            <v>10207</v>
          </cell>
          <cell r="C207" t="str">
            <v>Расходомер Г-70 (РЕДИУС)</v>
          </cell>
          <cell r="D207">
            <v>336</v>
          </cell>
        </row>
        <row r="208">
          <cell r="B208" t="str">
            <v>10206.1</v>
          </cell>
          <cell r="C208" t="str">
            <v>Расходомер СО2/АР 0-0,6 МПа (РЕДИУС)</v>
          </cell>
          <cell r="D208">
            <v>336</v>
          </cell>
        </row>
        <row r="209">
          <cell r="B209" t="str">
            <v>10208</v>
          </cell>
          <cell r="C209" t="str">
            <v>Расходомер У30 (РЕДИУС)</v>
          </cell>
          <cell r="D209">
            <v>336</v>
          </cell>
        </row>
        <row r="210">
          <cell r="B210" t="str">
            <v>10209</v>
          </cell>
          <cell r="C210" t="str">
            <v>Ротаметр-колба АР 0,4 МПа (РЕДИУС)</v>
          </cell>
          <cell r="D210">
            <v>336</v>
          </cell>
        </row>
        <row r="211">
          <cell r="B211" t="str">
            <v>DK.1340.00431</v>
          </cell>
          <cell r="C211" t="str">
            <v>Ротаметр-колба АР/СО2 0,4МПа универсальный (РЕДИУС)</v>
          </cell>
          <cell r="D211">
            <v>336</v>
          </cell>
        </row>
        <row r="212">
          <cell r="B212" t="str">
            <v>10210</v>
          </cell>
          <cell r="C212" t="str">
            <v>Ротаметр-колба СО2 0,3 МПа (РЕДИУС)</v>
          </cell>
          <cell r="D212">
            <v>336</v>
          </cell>
        </row>
        <row r="213">
          <cell r="B213" t="str">
            <v>РВШ2-200-01</v>
          </cell>
          <cell r="C213" t="str">
            <v>Насадка №9 (РЕДИУС) (РВШ2-200-01)</v>
          </cell>
          <cell r="D213">
            <v>211</v>
          </cell>
        </row>
        <row r="214">
          <cell r="B214" t="str">
            <v>РВШ7-000-05</v>
          </cell>
          <cell r="C214" t="str">
            <v>Насадка БГО-ВШ1 в сборе (Воздух/Гелий) (РЕДИУС) (РВШ7-000-05)</v>
          </cell>
          <cell r="D214">
            <v>415</v>
          </cell>
        </row>
        <row r="215">
          <cell r="B215" t="str">
            <v>РВШ2-200-00</v>
          </cell>
          <cell r="C215" t="str">
            <v>Насадка с клапаном с ниппелем (насадка+ниппель+нажимной клапан) (РЕДИУС) (РВШ2-200-00)</v>
          </cell>
          <cell r="D215">
            <v>575</v>
          </cell>
        </row>
        <row r="216">
          <cell r="B216" t="str">
            <v>10120</v>
          </cell>
          <cell r="C216" t="str">
            <v>Прокладка 19 полиамид (БПО) (РЕДИУС)</v>
          </cell>
          <cell r="D216">
            <v>23</v>
          </cell>
        </row>
        <row r="217">
          <cell r="B217" t="str">
            <v>10121</v>
          </cell>
          <cell r="C217" t="str">
            <v>Прокладка 23 полиамид (БКО) (РЕДИУС)</v>
          </cell>
          <cell r="D217">
            <v>23</v>
          </cell>
        </row>
        <row r="218">
          <cell r="B218" t="str">
            <v>СКО-10-100-РК</v>
          </cell>
          <cell r="C218" t="str">
            <v>Рем.комплект СКО-10-100 (РЕДИУС)</v>
          </cell>
          <cell r="D218">
            <v>651</v>
          </cell>
        </row>
        <row r="219">
          <cell r="B219" t="str">
            <v>БПО5-000-05</v>
          </cell>
          <cell r="C219" t="str">
            <v>Уплотнитель 10 под манометр (РЕДИУС) (БПО5-000-05)</v>
          </cell>
          <cell r="D219">
            <v>7</v>
          </cell>
        </row>
        <row r="220">
          <cell r="B220" t="str">
            <v>06201</v>
          </cell>
          <cell r="C220" t="str">
            <v>ЗП-3Г-111 на редуктор (РЕДИУС)</v>
          </cell>
          <cell r="D220">
            <v>1521</v>
          </cell>
        </row>
        <row r="221">
          <cell r="B221" t="str">
            <v>06202</v>
          </cell>
          <cell r="C221" t="str">
            <v>ЗП-3Г-113 (РЕДИУС)</v>
          </cell>
          <cell r="D221">
            <v>1521</v>
          </cell>
        </row>
        <row r="222">
          <cell r="B222" t="str">
            <v>06203</v>
          </cell>
          <cell r="C222" t="str">
            <v>ЗП-3Г-211 на резак/горелку (РЕДИУС)</v>
          </cell>
          <cell r="D222">
            <v>1521</v>
          </cell>
        </row>
        <row r="223">
          <cell r="B223" t="str">
            <v>06204</v>
          </cell>
          <cell r="C223" t="str">
            <v>ЗП-3Г-231 (РЕДИУС)</v>
          </cell>
          <cell r="D223">
            <v>1521</v>
          </cell>
        </row>
        <row r="224">
          <cell r="B224" t="str">
            <v>06205</v>
          </cell>
          <cell r="C224" t="str">
            <v>ЗП-3Г-333 (РЕДИУС)</v>
          </cell>
          <cell r="D224">
            <v>1521</v>
          </cell>
        </row>
        <row r="225">
          <cell r="B225" t="str">
            <v>06206</v>
          </cell>
          <cell r="C225" t="str">
            <v>ЗП-3К-111 на редуктор (РЕДИУС)</v>
          </cell>
          <cell r="D225">
            <v>1521</v>
          </cell>
        </row>
        <row r="226">
          <cell r="B226" t="str">
            <v>06207</v>
          </cell>
          <cell r="C226" t="str">
            <v>ЗП-3К-113 (РЕДИУС)</v>
          </cell>
          <cell r="D226">
            <v>1521</v>
          </cell>
        </row>
        <row r="227">
          <cell r="B227" t="str">
            <v>06208</v>
          </cell>
          <cell r="C227" t="str">
            <v>ЗП-3К-211 на резак/горелку (РЕДИУС)</v>
          </cell>
          <cell r="D227">
            <v>1521</v>
          </cell>
        </row>
        <row r="228">
          <cell r="B228" t="str">
            <v>06209</v>
          </cell>
          <cell r="C228" t="str">
            <v>ЗП-3К-231 (РЕДИУС)</v>
          </cell>
          <cell r="D228">
            <v>1521</v>
          </cell>
        </row>
        <row r="229">
          <cell r="B229" t="str">
            <v>06210</v>
          </cell>
          <cell r="C229" t="str">
            <v>ЗП-3К-333 (РЕДИУС)</v>
          </cell>
          <cell r="D229">
            <v>1521</v>
          </cell>
        </row>
        <row r="230">
          <cell r="B230" t="str">
            <v>DK.1410.13392</v>
          </cell>
          <cell r="C230" t="str">
            <v>КО-3-150-Г11 (РЕДИУС)</v>
          </cell>
          <cell r="D230">
            <v>920</v>
          </cell>
        </row>
        <row r="231">
          <cell r="B231" t="str">
            <v>DK.1410.13391</v>
          </cell>
          <cell r="C231" t="str">
            <v>КО-3-150-Г31 (РЕДИУС)</v>
          </cell>
          <cell r="D231">
            <v>920</v>
          </cell>
        </row>
        <row r="232">
          <cell r="B232" t="str">
            <v>КО7-000-00.02</v>
          </cell>
          <cell r="C232" t="str">
            <v>КО-3-150-К11 (РЕДИУС)</v>
          </cell>
          <cell r="D232">
            <v>920</v>
          </cell>
        </row>
        <row r="233">
          <cell r="B233" t="str">
            <v>DK.1410.13390</v>
          </cell>
          <cell r="C233" t="str">
            <v>КО-3-150-К31 (РЕДИУС)</v>
          </cell>
          <cell r="D233">
            <v>920</v>
          </cell>
        </row>
        <row r="234">
          <cell r="B234" t="str">
            <v>06101</v>
          </cell>
          <cell r="C234" t="str">
            <v>КО-3-Г11 (РЕДИУС)</v>
          </cell>
          <cell r="D234">
            <v>460</v>
          </cell>
        </row>
        <row r="235">
          <cell r="B235" t="str">
            <v>06102</v>
          </cell>
          <cell r="C235" t="str">
            <v>КО-3-Г22 (РЕДИУС)</v>
          </cell>
          <cell r="D235">
            <v>460</v>
          </cell>
        </row>
        <row r="236">
          <cell r="B236" t="str">
            <v>06103</v>
          </cell>
          <cell r="C236" t="str">
            <v>КО-3-Г31 (РЕДИУС)</v>
          </cell>
          <cell r="D236">
            <v>460</v>
          </cell>
        </row>
        <row r="237">
          <cell r="B237" t="str">
            <v>06104</v>
          </cell>
          <cell r="C237" t="str">
            <v>КО-3-Г33 (РЕДИУС)</v>
          </cell>
          <cell r="D237">
            <v>460</v>
          </cell>
        </row>
        <row r="238">
          <cell r="B238" t="str">
            <v>06105</v>
          </cell>
          <cell r="C238" t="str">
            <v>КО-3-Г42 (РЕДИУС)</v>
          </cell>
          <cell r="D238">
            <v>460</v>
          </cell>
        </row>
        <row r="239">
          <cell r="B239" t="str">
            <v>06106</v>
          </cell>
          <cell r="C239" t="str">
            <v>КО-3-К11 (РЕДИУС)</v>
          </cell>
          <cell r="D239">
            <v>460</v>
          </cell>
        </row>
        <row r="240">
          <cell r="B240" t="str">
            <v>06107</v>
          </cell>
          <cell r="C240" t="str">
            <v>КО-3-К22 (РЕДИУС)</v>
          </cell>
          <cell r="D240">
            <v>460</v>
          </cell>
        </row>
        <row r="241">
          <cell r="B241" t="str">
            <v>06108</v>
          </cell>
          <cell r="C241" t="str">
            <v>КО-3-К31 (РЕДИУС)</v>
          </cell>
          <cell r="D241">
            <v>460</v>
          </cell>
        </row>
        <row r="242">
          <cell r="B242" t="str">
            <v>06109</v>
          </cell>
          <cell r="C242" t="str">
            <v>КО-3-К33 (РЕДИУС)</v>
          </cell>
          <cell r="D242">
            <v>460</v>
          </cell>
        </row>
        <row r="243">
          <cell r="B243" t="str">
            <v>06110</v>
          </cell>
          <cell r="C243" t="str">
            <v>КО-3-К42 (РЕДИУС)</v>
          </cell>
          <cell r="D243">
            <v>460</v>
          </cell>
        </row>
        <row r="244">
          <cell r="B244" t="str">
            <v>07201</v>
          </cell>
          <cell r="C244" t="str">
            <v>Р1А LATION (РЕДИУС)</v>
          </cell>
          <cell r="D244">
            <v>2510</v>
          </cell>
        </row>
        <row r="245">
          <cell r="B245" t="str">
            <v>DK.1511.13764</v>
          </cell>
          <cell r="C245" t="str">
            <v>Р1А ДОКА (РЕДИУС)</v>
          </cell>
          <cell r="D245">
            <v>2510</v>
          </cell>
        </row>
        <row r="246">
          <cell r="B246" t="str">
            <v>07202</v>
          </cell>
          <cell r="C246" t="str">
            <v>Р2А-12 LATION (РЕДИУС) СНЯТ С ПРОИЗВОДСТВА</v>
          </cell>
          <cell r="D246">
            <v>2667</v>
          </cell>
        </row>
        <row r="247">
          <cell r="B247" t="str">
            <v>07202</v>
          </cell>
          <cell r="C247" t="str">
            <v>Р2А-12 LATION (РЕДИУС) СНЯТ С ПРОИЗВОДСТВА ( в пакете)</v>
          </cell>
          <cell r="D247">
            <v>2610</v>
          </cell>
        </row>
        <row r="248">
          <cell r="B248" t="str">
            <v>07404</v>
          </cell>
          <cell r="C248" t="str">
            <v>Р2А-21-Р (РЕДИУС)</v>
          </cell>
          <cell r="D248">
            <v>3594</v>
          </cell>
        </row>
        <row r="249">
          <cell r="B249" t="str">
            <v>07405</v>
          </cell>
          <cell r="C249" t="str">
            <v>Р2А-22-Р (РЕДИУС)</v>
          </cell>
          <cell r="D249">
            <v>3390</v>
          </cell>
        </row>
        <row r="250">
          <cell r="B250" t="str">
            <v>07406</v>
          </cell>
          <cell r="C250" t="str">
            <v>Р2А-23-Р (РЕДИУС)</v>
          </cell>
          <cell r="D250">
            <v>3594</v>
          </cell>
        </row>
        <row r="251">
          <cell r="B251" t="str">
            <v>07407</v>
          </cell>
          <cell r="C251" t="str">
            <v>Р2А-31 L-535 (РЕДИУС)</v>
          </cell>
          <cell r="D251">
            <v>4355</v>
          </cell>
        </row>
        <row r="252">
          <cell r="B252" t="str">
            <v>07412</v>
          </cell>
          <cell r="C252" t="str">
            <v>Р2А-31-Р L-535 (РЕДИУС)</v>
          </cell>
          <cell r="D252">
            <v>4456</v>
          </cell>
        </row>
        <row r="253">
          <cell r="B253" t="str">
            <v>07408</v>
          </cell>
          <cell r="C253" t="str">
            <v>Р2А-32 L-535 (РЕДИУС)</v>
          </cell>
          <cell r="D253">
            <v>4163</v>
          </cell>
        </row>
        <row r="254">
          <cell r="B254" t="str">
            <v>07407</v>
          </cell>
          <cell r="C254" t="str">
            <v>Р2А-32М (РЕДИУС)</v>
          </cell>
          <cell r="D254">
            <v>3890</v>
          </cell>
        </row>
        <row r="255">
          <cell r="B255" t="str">
            <v>07407</v>
          </cell>
          <cell r="C255" t="str">
            <v>Р2А-32М-Р (РЕДИУС)</v>
          </cell>
          <cell r="D255">
            <v>3947</v>
          </cell>
        </row>
        <row r="256">
          <cell r="B256" t="str">
            <v>Р23А000-00.03</v>
          </cell>
          <cell r="C256" t="str">
            <v>Р2А-32М-Р-У1 L-800 (РЕДИУС)</v>
          </cell>
          <cell r="D256">
            <v>4320</v>
          </cell>
        </row>
        <row r="257">
          <cell r="B257" t="str">
            <v>Р23А-000-00.05</v>
          </cell>
          <cell r="C257" t="str">
            <v>Р2А-32М-Р-У2 L-1000 (РЕДИУС)</v>
          </cell>
          <cell r="D257">
            <v>4650</v>
          </cell>
        </row>
        <row r="258">
          <cell r="B258" t="str">
            <v>Р22А-000-00.03</v>
          </cell>
          <cell r="C258" t="str">
            <v>Р2А-32М-У1 L-800 (РЕДИУС)</v>
          </cell>
          <cell r="D258">
            <v>4291</v>
          </cell>
        </row>
        <row r="259">
          <cell r="B259" t="str">
            <v>Р22А-000-00.05</v>
          </cell>
          <cell r="C259" t="str">
            <v>Р2А-32М-У2 L-1000 (РЕДИУС)</v>
          </cell>
          <cell r="D259">
            <v>4631</v>
          </cell>
        </row>
        <row r="260">
          <cell r="B260" t="str">
            <v>07415</v>
          </cell>
          <cell r="C260" t="str">
            <v>Р2А-32-Р-У1 L-800 (РЕДИУС)</v>
          </cell>
          <cell r="D260">
            <v>4185</v>
          </cell>
        </row>
        <row r="261">
          <cell r="B261" t="str">
            <v>07416</v>
          </cell>
          <cell r="C261" t="str">
            <v>Р2А-32-Р-У2 L-1000 (РЕДИУС)</v>
          </cell>
          <cell r="D261">
            <v>4658</v>
          </cell>
        </row>
        <row r="262">
          <cell r="B262" t="str">
            <v>07410</v>
          </cell>
          <cell r="C262" t="str">
            <v>Р2А-32-У1 L-800 (РЕДИУС)</v>
          </cell>
          <cell r="D262">
            <v>4185</v>
          </cell>
        </row>
        <row r="263">
          <cell r="B263" t="str">
            <v>07411</v>
          </cell>
          <cell r="C263" t="str">
            <v>Р2А-32-У2 L-1000 (РЕДИУС)</v>
          </cell>
          <cell r="D263">
            <v>4638</v>
          </cell>
        </row>
        <row r="264">
          <cell r="B264" t="str">
            <v>07409</v>
          </cell>
          <cell r="C264" t="str">
            <v>Р2А-33  (РЕДИУС)</v>
          </cell>
          <cell r="D264">
            <v>4355</v>
          </cell>
        </row>
        <row r="265">
          <cell r="B265" t="str">
            <v>07414</v>
          </cell>
          <cell r="C265" t="str">
            <v>Р2А-33-Р (РЕДИУС)</v>
          </cell>
          <cell r="D265">
            <v>4456</v>
          </cell>
        </row>
        <row r="266">
          <cell r="B266" t="str">
            <v>07301</v>
          </cell>
          <cell r="C266" t="str">
            <v>Р1П LATION (РЕДИУС)  СНЯТ С ПРОИЗВОДСТВА</v>
          </cell>
          <cell r="D266">
            <v>2298</v>
          </cell>
        </row>
        <row r="267">
          <cell r="B267" t="str">
            <v>07304</v>
          </cell>
          <cell r="C267" t="str">
            <v>Р1П-У LATION (РЕДИУС)</v>
          </cell>
          <cell r="D267">
            <v>2925</v>
          </cell>
        </row>
        <row r="268">
          <cell r="B268" t="str">
            <v>КД1-000-06</v>
          </cell>
          <cell r="C268" t="str">
            <v>Копьедержатель РПМ6-КД-06 (РЕДИУС)</v>
          </cell>
          <cell r="D268">
            <v>18900</v>
          </cell>
        </row>
        <row r="269">
          <cell r="B269" t="str">
            <v>КД1-000-12</v>
          </cell>
          <cell r="C269" t="str">
            <v>Копьедержатель РПМ6-КД-12 (РЕДИУС)</v>
          </cell>
          <cell r="D269">
            <v>18900</v>
          </cell>
        </row>
        <row r="270">
          <cell r="B270" t="str">
            <v>КД1-000-15</v>
          </cell>
          <cell r="C270" t="str">
            <v>Копьедержатель РПМ6-КД-15 (РЕДИУС)</v>
          </cell>
          <cell r="D270">
            <v>18900</v>
          </cell>
        </row>
        <row r="271">
          <cell r="B271" t="str">
            <v>КД1-000-16</v>
          </cell>
          <cell r="C271" t="str">
            <v>Копьедержатель РПМ6-КД-16 (РЕДИУС)</v>
          </cell>
          <cell r="D271">
            <v>18900</v>
          </cell>
        </row>
        <row r="272">
          <cell r="B272" t="str">
            <v>РПМ6КД-000-00 ПС</v>
          </cell>
          <cell r="C272" t="str">
            <v>Копьедержатель РПМ6-КД-17 (РЕДИУС)</v>
          </cell>
          <cell r="D272">
            <v>18900</v>
          </cell>
        </row>
        <row r="273">
          <cell r="B273" t="str">
            <v>КД1-000-18</v>
          </cell>
          <cell r="C273" t="str">
            <v>Копьедержатель РПМ6-КД-18 (РЕДИУС)</v>
          </cell>
          <cell r="D273">
            <v>18900</v>
          </cell>
        </row>
        <row r="274">
          <cell r="B274" t="str">
            <v>РПМ6КД-000-00 ПС</v>
          </cell>
          <cell r="C274" t="str">
            <v>Копьедержатель РПМ6-КД-20 (под трубу д10, с выходом под рукав д10) (РЕДИУС)</v>
          </cell>
          <cell r="D274">
            <v>18900</v>
          </cell>
        </row>
        <row r="275">
          <cell r="B275" t="str">
            <v>РПМ6КД-000-00 ПС</v>
          </cell>
          <cell r="C275" t="str">
            <v>Копьедержатель РПМ6-КД-20 (под трубу д25, с выходом под рукав д20) (РЕДИУС)</v>
          </cell>
          <cell r="D275">
            <v>18900</v>
          </cell>
        </row>
        <row r="276">
          <cell r="B276" t="str">
            <v>РПМ6КД-000-00 ПС</v>
          </cell>
          <cell r="C276" t="str">
            <v>Копьедержатель РПМ6-КД-20 (РЕДИУС)</v>
          </cell>
          <cell r="D276">
            <v>18900</v>
          </cell>
        </row>
        <row r="277">
          <cell r="B277" t="str">
            <v>КД1-000-21</v>
          </cell>
          <cell r="C277" t="str">
            <v>Копьедержатель РПМ6-КД-21 (РЕДИУС)</v>
          </cell>
          <cell r="D277">
            <v>18900</v>
          </cell>
        </row>
        <row r="278">
          <cell r="B278" t="str">
            <v>КД1-000-22</v>
          </cell>
          <cell r="C278" t="str">
            <v>Копьедержатель РПМ6-КД-22 (РЕДИУС)</v>
          </cell>
          <cell r="D278">
            <v>18900</v>
          </cell>
        </row>
        <row r="279">
          <cell r="B279" t="str">
            <v>DK.1541.13395</v>
          </cell>
          <cell r="C279" t="str">
            <v>Копьедержатель РПМ6-КДВ (РЕДИУС)</v>
          </cell>
          <cell r="D279">
            <v>18900</v>
          </cell>
        </row>
        <row r="280">
          <cell r="B280" t="str">
            <v>DK.1541.13698</v>
          </cell>
          <cell r="C280" t="str">
            <v>Копьедержатель РПМ6-КДВ -06 (РЕДИУС)</v>
          </cell>
          <cell r="D280">
            <v>18900</v>
          </cell>
        </row>
        <row r="281">
          <cell r="B281" t="str">
            <v>DK.1541.13486</v>
          </cell>
          <cell r="C281" t="str">
            <v>Копьедержатель РПМ6-КДВ d.копья 20мм, d.рукава 20мм (РЕДИУС)</v>
          </cell>
          <cell r="D281">
            <v>18900</v>
          </cell>
        </row>
        <row r="282">
          <cell r="B282" t="str">
            <v>РПМ6КД-000-00 ПС</v>
          </cell>
          <cell r="C282" t="str">
            <v>Копьедержатель РПМ6-КДВ-17 (РЕДИУС)</v>
          </cell>
          <cell r="D282">
            <v>18900</v>
          </cell>
        </row>
        <row r="283">
          <cell r="B283" t="str">
            <v>DK.1541.13568</v>
          </cell>
          <cell r="C283" t="str">
            <v>Р3П-500-ТТР7 "ТАГИЛ" 180/2500 (РЕДИУС) </v>
          </cell>
          <cell r="D283">
            <v>22260</v>
          </cell>
        </row>
        <row r="284">
          <cell r="B284" t="str">
            <v>DK.1541.13567</v>
          </cell>
          <cell r="C284" t="str">
            <v>Р3П-500-ТТР7 "ТАГИЛ" 90/2500 (РЕДИУС) </v>
          </cell>
          <cell r="D284">
            <v>22260</v>
          </cell>
        </row>
        <row r="285">
          <cell r="B285" t="str">
            <v>DK.1541.13569</v>
          </cell>
          <cell r="C285" t="str">
            <v>Р3П-500-ТТР7 "ТАГИЛ" 90/4000 (РЕДИУС) </v>
          </cell>
          <cell r="D285">
            <v>26985</v>
          </cell>
        </row>
        <row r="286">
          <cell r="B286" t="str">
            <v>DK.1541.09907</v>
          </cell>
          <cell r="C286" t="str">
            <v>РПМ3–30-В (РЕДИУС) (аналог 337У ДМ) спецзаказ</v>
          </cell>
          <cell r="D286">
            <v>6710</v>
          </cell>
        </row>
        <row r="287">
          <cell r="B287" t="str">
            <v>DK.1541.09908</v>
          </cell>
          <cell r="C287" t="str">
            <v>РПМ3–30-Р (Р3П–300Р) (РЕДИУС) (аналог 341Р ДМ) спецзаказ</v>
          </cell>
          <cell r="D287">
            <v>7268</v>
          </cell>
        </row>
        <row r="288">
          <cell r="B288" t="str">
            <v>РПМ3-31-В</v>
          </cell>
          <cell r="C288" t="str">
            <v>РПМ3–31-В (РЕДИУС) (аналог 337У ДМ) спецзаказ</v>
          </cell>
          <cell r="D288">
            <v>6710</v>
          </cell>
        </row>
        <row r="289">
          <cell r="B289" t="str">
            <v>DK.1541.11922</v>
          </cell>
          <cell r="C289" t="str">
            <v>РПМ3–31-Р (РЕДИУС) (аналог 341У ДМ) спецзаказ</v>
          </cell>
          <cell r="D289">
            <v>7269</v>
          </cell>
        </row>
        <row r="290">
          <cell r="B290" t="str">
            <v>Р3ПМ500-000-00ПС</v>
          </cell>
          <cell r="C290" t="str">
            <v>РПМ3-33-В L-2000мм (Р3П-М-500ПГ) (РЕДИУС) спецзаказ ММК (СНБ|414|00007620)</v>
          </cell>
          <cell r="D290">
            <v>7604</v>
          </cell>
        </row>
        <row r="291">
          <cell r="B291" t="str">
            <v>DK.1541.09913</v>
          </cell>
          <cell r="C291" t="str">
            <v>РПМ3-ОМЧ-1 (РЕДИУС) спецзаказ</v>
          </cell>
          <cell r="D291">
            <v>13419</v>
          </cell>
        </row>
        <row r="292">
          <cell r="B292" t="str">
            <v>DK.1541.09911</v>
          </cell>
          <cell r="C292" t="str">
            <v>РПМ3–РПК (Р3П-300-РПК) (РЕДИУС) (аналог 507 ДМ/ РПК-М) спецзаказ</v>
          </cell>
          <cell r="D292">
            <v>11183</v>
          </cell>
        </row>
        <row r="293">
          <cell r="B293" t="str">
            <v>DK.1541.13384</v>
          </cell>
          <cell r="C293" t="str">
            <v>РПМ3–РПК 1500мм  (Р3П-300-РПК) (РЕДИУС) (аналог 507 ДМ/ РПК-М) спецзаказ</v>
          </cell>
          <cell r="D293">
            <v>11183</v>
          </cell>
        </row>
        <row r="294">
          <cell r="B294" t="str">
            <v>DK.1541.11480</v>
          </cell>
          <cell r="C294" t="str">
            <v>РПМ3–РПК-М (РЕДИУС) (НЛМК) спецзаказ</v>
          </cell>
          <cell r="D294">
            <v>11742</v>
          </cell>
        </row>
        <row r="295">
          <cell r="B295" t="str">
            <v>РПМ3-РПК-М L-2000</v>
          </cell>
          <cell r="C295" t="str">
            <v>РПМ3–РПК-М (РЕДИУС) спецзаказ 2000мм  </v>
          </cell>
          <cell r="D295">
            <v>12688</v>
          </cell>
        </row>
        <row r="296">
          <cell r="B296" t="str">
            <v>РПС-000-00</v>
          </cell>
          <cell r="C296" t="str">
            <v>РПМ3-РПС (РЕДИУС) спецзаказ</v>
          </cell>
          <cell r="D296">
            <v>11742</v>
          </cell>
        </row>
        <row r="297">
          <cell r="B297" t="str">
            <v>РПС-000-00.01</v>
          </cell>
          <cell r="C297" t="str">
            <v>РПМ3-РПС L-2000 (РЕДИУС) спецзаказ</v>
          </cell>
          <cell r="D297">
            <v>13212</v>
          </cell>
        </row>
        <row r="298">
          <cell r="B298" t="str">
            <v>DK.1541.09909</v>
          </cell>
          <cell r="C298" t="str">
            <v>РПМ5–50-В (РЕДИУС) (аналог 536 ДМ) спецзаказ</v>
          </cell>
          <cell r="D298">
            <v>11183</v>
          </cell>
        </row>
        <row r="299">
          <cell r="B299" t="str">
            <v>DK.1541.09910</v>
          </cell>
          <cell r="C299" t="str">
            <v>РПМ5–50-Р (РЕДИУС) (аналог 536 ДМ) спецзаказ</v>
          </cell>
          <cell r="D299">
            <v>11742</v>
          </cell>
        </row>
        <row r="300">
          <cell r="B300" t="str">
            <v>DK.1541.12984</v>
          </cell>
          <cell r="C300" t="str">
            <v>РПМ5–50-Р 1500мм 180 градусов (РЕДИУС)  спецзаказ</v>
          </cell>
          <cell r="D300">
            <v>12075</v>
          </cell>
        </row>
        <row r="301">
          <cell r="B301" t="str">
            <v>DK.1541.11234</v>
          </cell>
          <cell r="C301" t="str">
            <v>РПМ5–51-В (РЕДИУС) (аналог 502 ДМ) спецзаказ</v>
          </cell>
          <cell r="D301">
            <v>11183</v>
          </cell>
        </row>
        <row r="302">
          <cell r="B302" t="str">
            <v>РПМ51В-000-00</v>
          </cell>
          <cell r="C302" t="str">
            <v>РПМ5–51-В (РЕДИУС) (аналог 502 ДМ) спецзаказ 1300мм 45 градусов</v>
          </cell>
          <cell r="D302">
            <v>11183</v>
          </cell>
        </row>
        <row r="303">
          <cell r="B303" t="str">
            <v>РПМ51В-000-00.01</v>
          </cell>
          <cell r="C303" t="str">
            <v>РПМ5–51-В (РЕДИУС) (аналог 502 ДМ) спецзаказ 1500мм 90 градусов СНБ|414|00336159</v>
          </cell>
          <cell r="D303">
            <v>11603</v>
          </cell>
        </row>
        <row r="304">
          <cell r="B304" t="str">
            <v>РПМ5Р-000-00.01</v>
          </cell>
          <cell r="C304" t="str">
            <v>РПМ5–51-Р метан (РЕДИУС) (Р3П–510Р /аналог 502 ДМ) спецзаказ</v>
          </cell>
          <cell r="D304">
            <v>11742</v>
          </cell>
        </row>
        <row r="305">
          <cell r="B305" t="str">
            <v>РПМ5Р-000-00.01</v>
          </cell>
          <cell r="C305" t="str">
            <v>РПМ5–51-Р пропан (РЕДИУС) (Р3П–510Р /аналог 502 ДМ) спецзаказ</v>
          </cell>
          <cell r="D305">
            <v>11742</v>
          </cell>
        </row>
        <row r="306">
          <cell r="B306" t="str">
            <v>DK.1541.13331</v>
          </cell>
          <cell r="C306" t="str">
            <v>РПМ5–52 В 1000мм 90град (РЕДИУС) спецзаказ</v>
          </cell>
          <cell r="D306">
            <v>11183</v>
          </cell>
        </row>
        <row r="307">
          <cell r="B307" t="str">
            <v>DK.1541.13332</v>
          </cell>
          <cell r="C307" t="str">
            <v>РПМ5–52 В 1300мм 90град (РЕДИУС) спецзаказ</v>
          </cell>
          <cell r="D307">
            <v>11183</v>
          </cell>
        </row>
        <row r="308">
          <cell r="B308" t="str">
            <v>DK.1541.11263</v>
          </cell>
          <cell r="C308" t="str">
            <v>РПМ5–52-Р Таг (Р3П–512-Р) (РЕДИУС) спецзаказ</v>
          </cell>
          <cell r="D308">
            <v>12860</v>
          </cell>
        </row>
        <row r="309">
          <cell r="B309" t="str">
            <v>РПМ5-ТТР L-3000</v>
          </cell>
          <cell r="C309" t="str">
            <v>РПМ5-ТТР 3000мм  (РЕДИУС)  спецзаказ</v>
          </cell>
          <cell r="D309">
            <v>19583</v>
          </cell>
        </row>
        <row r="310">
          <cell r="B310" t="str">
            <v>РПМ5-ТТР L-3500</v>
          </cell>
          <cell r="C310" t="str">
            <v>РПМ5-ТТР 3500мм  (РЕДИУС)  спецзаказ</v>
          </cell>
          <cell r="D310">
            <v>19740</v>
          </cell>
        </row>
        <row r="311">
          <cell r="B311" t="str">
            <v>ТТРПМ7Р-000-00</v>
          </cell>
          <cell r="C311" t="str">
            <v>РПМ5-ТТР БАРС (РЕДИУС) (аналог 537 ДМ) спецзаказ</v>
          </cell>
          <cell r="D311">
            <v>19010</v>
          </cell>
        </row>
        <row r="312">
          <cell r="B312" t="str">
            <v>DK.1541.09915</v>
          </cell>
          <cell r="C312" t="str">
            <v>РПМ6-ШРП3-В (Р3П6-ШРПЗ-В) (РЕДИУС) (аналог 503/504 ДМ) спецзаказ</v>
          </cell>
          <cell r="D312">
            <v>15097</v>
          </cell>
        </row>
        <row r="313">
          <cell r="B313" t="str">
            <v>DK.1541.09916</v>
          </cell>
          <cell r="C313" t="str">
            <v>РПМ6-ШРПЗ-Р (Р3П6-ШРПЗ-Р) (РЕДИУС) (аналог 503/504 ДМ) спецзаказ</v>
          </cell>
          <cell r="D313">
            <v>15656</v>
          </cell>
        </row>
        <row r="314">
          <cell r="B314" t="str">
            <v>РПМ6-КД-500</v>
          </cell>
          <cell r="C314" t="str">
            <v>Трубка удлинительная РПМ6-КД-500 (РЕДИУС)</v>
          </cell>
          <cell r="D314">
            <v>12600</v>
          </cell>
        </row>
        <row r="315">
          <cell r="B315" t="str">
            <v>DK.1610.11127</v>
          </cell>
          <cell r="C315" t="str">
            <v>ГПА-3А (нак. №1,2) (РЕДИУС) спецзаказ</v>
          </cell>
          <cell r="D315">
            <v>11181</v>
          </cell>
        </row>
        <row r="316">
          <cell r="B316" t="str">
            <v>DK.1610.09978</v>
          </cell>
          <cell r="C316" t="str">
            <v>ГПА-3П (нак. №1,2) (РЕДИУС) спецзаказ</v>
          </cell>
          <cell r="D316">
            <v>11181</v>
          </cell>
        </row>
        <row r="317">
          <cell r="B317" t="str">
            <v>РПК-М</v>
          </cell>
          <cell r="C317" t="str">
            <v>Вентильный блок в сборе горючий газ режущий к РПК-М (РЕДИУС)</v>
          </cell>
          <cell r="D317">
            <v>626</v>
          </cell>
        </row>
        <row r="318">
          <cell r="B318" t="str">
            <v>РПК-М</v>
          </cell>
          <cell r="C318" t="str">
            <v>Вентильный блок в сборе кислород подогревающий к РПК-М (РЕДИУС)</v>
          </cell>
          <cell r="D318">
            <v>447</v>
          </cell>
        </row>
        <row r="319">
          <cell r="B319" t="str">
            <v>РПК-М</v>
          </cell>
          <cell r="C319" t="str">
            <v>Вентильный блок в сборе кислород режущий к РПК-М (РЕДИУС)</v>
          </cell>
          <cell r="D319">
            <v>626</v>
          </cell>
        </row>
        <row r="320">
          <cell r="B320" t="str">
            <v>10404</v>
          </cell>
          <cell r="C320" t="str">
            <v>Гайка ТРТ к Р3П-32 (00001)  (РЕДИУС)</v>
          </cell>
          <cell r="D320">
            <v>380</v>
          </cell>
        </row>
        <row r="321">
          <cell r="B321" t="str">
            <v>10404</v>
          </cell>
          <cell r="C321" t="str">
            <v>Гайка ТТРПМ7-000-03 (РЕДИУС) </v>
          </cell>
          <cell r="D321">
            <v>210</v>
          </cell>
        </row>
        <row r="322">
          <cell r="B322" t="str">
            <v>КД1-000-05.03</v>
          </cell>
          <cell r="C322" t="str">
            <v>Кольцо КД1-000-05.03 (РЕДИУС)</v>
          </cell>
          <cell r="D322">
            <v>263</v>
          </cell>
        </row>
        <row r="323">
          <cell r="B323" t="str">
            <v>10503</v>
          </cell>
          <cell r="C323" t="str">
            <v>Кольцо уплотнительное для горелок 009-012-19 (Г2, ГЗУ) (РЕДИУС)</v>
          </cell>
          <cell r="D323">
            <v>29</v>
          </cell>
        </row>
        <row r="324">
          <cell r="B324" t="str">
            <v>10309</v>
          </cell>
          <cell r="C324" t="str">
            <v>Кольцо уплотнительное для резаков  011-014-19 (РЕДИУС)</v>
          </cell>
          <cell r="D324">
            <v>32</v>
          </cell>
        </row>
        <row r="325">
          <cell r="B325" t="str">
            <v>104011</v>
          </cell>
          <cell r="C325" t="str">
            <v>Мундштук ацетиленовый моноблок ANM №1 (РЕДИУС)</v>
          </cell>
          <cell r="D325">
            <v>523</v>
          </cell>
        </row>
        <row r="326">
          <cell r="B326" t="str">
            <v>104012</v>
          </cell>
          <cell r="C326" t="str">
            <v>Мундштук ацетиленовый моноблок ANM №2 (РЕДИУС)</v>
          </cell>
          <cell r="D326">
            <v>523</v>
          </cell>
        </row>
        <row r="327">
          <cell r="B327" t="str">
            <v>104013</v>
          </cell>
          <cell r="C327" t="str">
            <v>Мундштук ацетиленовый моноблок ANM №3 (РЕДИУС)</v>
          </cell>
          <cell r="D327">
            <v>523</v>
          </cell>
        </row>
        <row r="328">
          <cell r="B328" t="str">
            <v>104016</v>
          </cell>
          <cell r="C328" t="str">
            <v>Мундштук ацетиленовый моноблок ANM №6 (РЕДИУС)</v>
          </cell>
          <cell r="D328">
            <v>523</v>
          </cell>
        </row>
        <row r="329">
          <cell r="B329" t="str">
            <v>Р24К-200-00</v>
          </cell>
          <cell r="C329" t="str">
            <v>Мундштук внешний №1 Р3К-02 (Р24К-200-00) (РЕДИУС)</v>
          </cell>
          <cell r="D329">
            <v>1276</v>
          </cell>
        </row>
        <row r="330">
          <cell r="B330" t="str">
            <v>Р24К-200-00.01</v>
          </cell>
          <cell r="C330" t="str">
            <v>Мундштук внешний №2 Р3К-02 (Р24К-200-00.01) (РЕДИУС)</v>
          </cell>
          <cell r="D330">
            <v>1276</v>
          </cell>
        </row>
        <row r="331">
          <cell r="B331" t="str">
            <v>Р24К-000-02</v>
          </cell>
          <cell r="C331" t="str">
            <v>Мундштук внутренний №0 Р3К-02 (Р24К-000-02) (РЕДИУС)</v>
          </cell>
          <cell r="D331">
            <v>751</v>
          </cell>
        </row>
        <row r="332">
          <cell r="B332" t="str">
            <v>Р24К-000-02.01</v>
          </cell>
          <cell r="C332" t="str">
            <v>Мундштук внутренний №1 Р3К-02 (Р24К-000-02.01) (РЕДИУС)</v>
          </cell>
          <cell r="D332">
            <v>751</v>
          </cell>
        </row>
        <row r="333">
          <cell r="B333" t="str">
            <v>Р24К-000-02.02</v>
          </cell>
          <cell r="C333" t="str">
            <v>Мундштук внутренний №2 Р3К-02 (Р24К-000-02.02) (РЕДИУС)</v>
          </cell>
          <cell r="D333">
            <v>751</v>
          </cell>
        </row>
        <row r="334">
          <cell r="B334" t="str">
            <v>Р24К-000-02.03</v>
          </cell>
          <cell r="C334" t="str">
            <v>Мундштук внутренний №3 Р3К-02 (Р24К-000-02.03) (РЕДИУС)</v>
          </cell>
          <cell r="D334">
            <v>751</v>
          </cell>
        </row>
        <row r="335">
          <cell r="B335" t="str">
            <v>Р25К-100-00.03</v>
          </cell>
          <cell r="C335" t="str">
            <v>Мундштук внутренний №3 Р3К-03 (Р25К-100-00.03) (РЕДИУС)</v>
          </cell>
          <cell r="D335">
            <v>483</v>
          </cell>
        </row>
        <row r="336">
          <cell r="B336" t="str">
            <v>Р24К-000-02.04</v>
          </cell>
          <cell r="C336" t="str">
            <v>Мундштук внутренний №4 Р3К-02 (Р24К-000-02.04) (РЕДИУС)</v>
          </cell>
          <cell r="D336">
            <v>751</v>
          </cell>
        </row>
        <row r="337">
          <cell r="B337" t="str">
            <v>Р24К-000-02.05</v>
          </cell>
          <cell r="C337" t="str">
            <v>Мундштук внутренний №5 Р3К-02 (Р24К-000-02.05) (РЕДИУС)</v>
          </cell>
          <cell r="D337">
            <v>751</v>
          </cell>
        </row>
        <row r="338">
          <cell r="B338" t="str">
            <v>Р25К-100-00-05</v>
          </cell>
          <cell r="C338" t="str">
            <v>Мундштук внутренний №5 Р3К-03 (Р25К-100-00-05) (РЕДИУС)</v>
          </cell>
          <cell r="D338">
            <v>483</v>
          </cell>
        </row>
        <row r="339">
          <cell r="B339" t="str">
            <v>Р24К-000-02.06</v>
          </cell>
          <cell r="C339" t="str">
            <v>Мундштук внутренний №6 Р3К-02 (Р24К-000-02.06) (РЕДИУС)</v>
          </cell>
          <cell r="D339">
            <v>751</v>
          </cell>
        </row>
        <row r="340">
          <cell r="B340" t="str">
            <v>10403.0</v>
          </cell>
          <cell r="C340" t="str">
            <v>Мундштук внутренний Р №0 (РЕДИУС)</v>
          </cell>
          <cell r="D340">
            <v>372</v>
          </cell>
        </row>
        <row r="341">
          <cell r="B341" t="str">
            <v>104031</v>
          </cell>
          <cell r="C341" t="str">
            <v>Мундштук внутренний Р №1 (РЕДИУС)</v>
          </cell>
          <cell r="D341">
            <v>372</v>
          </cell>
        </row>
        <row r="342">
          <cell r="B342" t="str">
            <v>104032</v>
          </cell>
          <cell r="C342" t="str">
            <v>Мундштук внутренний Р №2 (РЕДИУС)</v>
          </cell>
          <cell r="D342">
            <v>372</v>
          </cell>
        </row>
        <row r="343">
          <cell r="B343" t="str">
            <v>104033</v>
          </cell>
          <cell r="C343" t="str">
            <v>Мундштук внутренний Р №3 (РЕДИУС)</v>
          </cell>
          <cell r="D343">
            <v>372</v>
          </cell>
        </row>
        <row r="344">
          <cell r="B344" t="str">
            <v>104034</v>
          </cell>
          <cell r="C344" t="str">
            <v>Мундштук внутренний Р №4 (РЕДИУС)</v>
          </cell>
          <cell r="D344">
            <v>372</v>
          </cell>
        </row>
        <row r="345">
          <cell r="B345" t="str">
            <v>104035</v>
          </cell>
          <cell r="C345" t="str">
            <v>Мундштук внутренний Р №5 (РЕДИУС)</v>
          </cell>
          <cell r="D345">
            <v>372</v>
          </cell>
        </row>
        <row r="346">
          <cell r="B346" t="str">
            <v>104036</v>
          </cell>
          <cell r="C346" t="str">
            <v>Мундштук внутренний Р №6 (РЕДИУС)</v>
          </cell>
          <cell r="D346">
            <v>372</v>
          </cell>
        </row>
        <row r="347">
          <cell r="B347" t="str">
            <v>10311.1</v>
          </cell>
          <cell r="C347" t="str">
            <v>Мундштук внутренний Р1А №1А (РЕДИУС)</v>
          </cell>
          <cell r="D347">
            <v>201</v>
          </cell>
        </row>
        <row r="348">
          <cell r="B348" t="str">
            <v>10311.2</v>
          </cell>
          <cell r="C348" t="str">
            <v>Мундштук внутренний Р1А №2А (РЕДИУС)</v>
          </cell>
          <cell r="D348">
            <v>201</v>
          </cell>
        </row>
        <row r="349">
          <cell r="B349" t="str">
            <v>10311.3</v>
          </cell>
          <cell r="C349" t="str">
            <v>Мундштук внутренний Р1А №3А (РЕДИУС)</v>
          </cell>
          <cell r="D349">
            <v>201</v>
          </cell>
        </row>
        <row r="350">
          <cell r="B350" t="str">
            <v>103121/ОРС2-000-02</v>
          </cell>
          <cell r="C350" t="str">
            <v>Мундштук внутренний Р1П №1 (РЕДИУС) (Р20-000-03)</v>
          </cell>
          <cell r="D350">
            <v>201</v>
          </cell>
        </row>
        <row r="351">
          <cell r="B351" t="str">
            <v>103122/ОРС2-000-02.01</v>
          </cell>
          <cell r="C351" t="str">
            <v>Мундштук внутренний Р1П №2 (РЕДИУС) (Р20-000-03.01)</v>
          </cell>
          <cell r="D351">
            <v>201</v>
          </cell>
        </row>
        <row r="352">
          <cell r="B352" t="str">
            <v>103123/ОРС2-000-02.02</v>
          </cell>
          <cell r="C352" t="str">
            <v>Мундштук внутренний Р1П №3 (РЕДИУС) (Р20-000-03.02)</v>
          </cell>
          <cell r="D352">
            <v>201</v>
          </cell>
        </row>
        <row r="353">
          <cell r="B353" t="str">
            <v>103124/ОРС2-000-02.03</v>
          </cell>
          <cell r="C353" t="str">
            <v>Мундштук внутренний Р1П №4 (РЕДИУС) (Р20-000-03.03)</v>
          </cell>
          <cell r="D353">
            <v>201</v>
          </cell>
        </row>
        <row r="354">
          <cell r="B354" t="str">
            <v>10306.1</v>
          </cell>
          <cell r="C354" t="str">
            <v>Мундштук внутренний Р2А №1А (РЕДИУС)</v>
          </cell>
          <cell r="D354">
            <v>201</v>
          </cell>
        </row>
        <row r="355">
          <cell r="B355" t="str">
            <v>10306.2</v>
          </cell>
          <cell r="C355" t="str">
            <v>Мундштук внутренний Р2А №2А (РЕДИУС)</v>
          </cell>
          <cell r="D355">
            <v>201</v>
          </cell>
        </row>
        <row r="356">
          <cell r="B356" t="str">
            <v>10306.3</v>
          </cell>
          <cell r="C356" t="str">
            <v>Мундштук внутренний Р2А №3А (РЕДИУС)</v>
          </cell>
          <cell r="D356">
            <v>201</v>
          </cell>
        </row>
        <row r="357">
          <cell r="B357" t="str">
            <v>10306.4</v>
          </cell>
          <cell r="C357" t="str">
            <v>Мундштук внутренний Р2А №4А (РЕДИУС)</v>
          </cell>
          <cell r="D357">
            <v>201</v>
          </cell>
        </row>
        <row r="358">
          <cell r="B358" t="str">
            <v>10306.6</v>
          </cell>
          <cell r="C358" t="str">
            <v>Мундштук внутренний Р2А №5А (РЕДИУС)</v>
          </cell>
          <cell r="D358">
            <v>201</v>
          </cell>
        </row>
        <row r="359">
          <cell r="B359" t="str">
            <v>103071/ОРС1-000-02</v>
          </cell>
          <cell r="C359" t="str">
            <v>Мундштук внутренний Р3П №1 (РЕДИУС)</v>
          </cell>
          <cell r="D359">
            <v>201</v>
          </cell>
        </row>
        <row r="360">
          <cell r="B360" t="str">
            <v>103072/ОРС1-000-02.01</v>
          </cell>
          <cell r="C360" t="str">
            <v>Мундштук внутренний Р3П №2 (РЕДИУС)</v>
          </cell>
          <cell r="D360">
            <v>201</v>
          </cell>
        </row>
        <row r="361">
          <cell r="B361" t="str">
            <v>103073/ОРС1-000-02.02</v>
          </cell>
          <cell r="C361" t="str">
            <v>Мундштук внутренний Р3П №3 (РЕДИУС)</v>
          </cell>
          <cell r="D361">
            <v>201</v>
          </cell>
        </row>
        <row r="362">
          <cell r="B362" t="str">
            <v>103074/ОРС1-000-02.03</v>
          </cell>
          <cell r="C362" t="str">
            <v>Мундштук внутренний Р3П №4 (РЕДИУС)</v>
          </cell>
          <cell r="D362">
            <v>201</v>
          </cell>
        </row>
        <row r="363">
          <cell r="B363" t="str">
            <v>103075/ОРС1-000-03</v>
          </cell>
          <cell r="C363" t="str">
            <v>Мундштук внутренний Р3П №5 (РЕДИУС)</v>
          </cell>
          <cell r="D363">
            <v>201</v>
          </cell>
        </row>
        <row r="364">
          <cell r="B364" t="str">
            <v>103076/ОРС1-000-03.01</v>
          </cell>
          <cell r="C364" t="str">
            <v>Мундштук внутренний Р3П №6 (РЕДИУС)</v>
          </cell>
          <cell r="D364">
            <v>201</v>
          </cell>
        </row>
        <row r="365">
          <cell r="B365" t="str">
            <v>РПМ3ШР-000-03</v>
          </cell>
          <cell r="C365" t="str">
            <v>Мундштук внутренний РПК-М №1 (РЕДИУС)</v>
          </cell>
          <cell r="D365">
            <v>873</v>
          </cell>
        </row>
        <row r="366">
          <cell r="B366" t="str">
            <v>РПМ3ШР-000-03.01</v>
          </cell>
          <cell r="C366" t="str">
            <v>Мундштук внутренний РПК-М №2 (РЕДИУС)</v>
          </cell>
          <cell r="D366">
            <v>873</v>
          </cell>
        </row>
        <row r="367">
          <cell r="B367" t="str">
            <v>РПМ3ШР-000-01</v>
          </cell>
          <cell r="C367" t="str">
            <v>Мундштук внутренний РПМ3-РПК №1 (РЕДИУС)</v>
          </cell>
          <cell r="D367">
            <v>873</v>
          </cell>
        </row>
        <row r="368">
          <cell r="B368" t="str">
            <v>РПМ3ШР-000-01.01</v>
          </cell>
          <cell r="C368" t="str">
            <v>Мундштук внутренний РПМ3-РПК №2  (РЕДИУС)</v>
          </cell>
          <cell r="D368">
            <v>873</v>
          </cell>
        </row>
        <row r="369">
          <cell r="B369" t="str">
            <v>РПМ3ШР-000-01.02</v>
          </cell>
          <cell r="C369" t="str">
            <v>Мундштук внутренний РПМ3-РПК №3 (РЕДИУС)</v>
          </cell>
          <cell r="D369">
            <v>873</v>
          </cell>
        </row>
        <row r="370">
          <cell r="B370" t="str">
            <v>РПМ3ШР-000-03</v>
          </cell>
          <cell r="C370" t="str">
            <v>Мундштук внутренний РПМ3-РПК-М №1 (РЕДИУС)</v>
          </cell>
          <cell r="D370">
            <v>873</v>
          </cell>
        </row>
        <row r="371">
          <cell r="B371" t="str">
            <v>РПМ51Р-000-01</v>
          </cell>
          <cell r="C371" t="str">
            <v>Мундштук внутренний РПМ-5-51Р(В) №1 (РЕДИУС)</v>
          </cell>
          <cell r="D371">
            <v>819</v>
          </cell>
        </row>
        <row r="372">
          <cell r="B372" t="str">
            <v>РПМ51Р-000-01.01</v>
          </cell>
          <cell r="C372" t="str">
            <v>Мундштук внутренний РПМ-5-51Р(В) №2 (РЕДИУС)</v>
          </cell>
          <cell r="D372">
            <v>819</v>
          </cell>
        </row>
        <row r="373">
          <cell r="B373" t="str">
            <v>РПМ51Р-000-01.02</v>
          </cell>
          <cell r="C373" t="str">
            <v>Мундштук внутренний РПМ-5-51Р(В) №3 (РЕДИУС)</v>
          </cell>
          <cell r="D373">
            <v>819</v>
          </cell>
        </row>
        <row r="374">
          <cell r="B374" t="str">
            <v>ПМ52Р-000-01.02</v>
          </cell>
          <cell r="C374" t="str">
            <v>Мундштук внутренний РПМ-5-52Р(В) №3 (РЕДИУС)</v>
          </cell>
          <cell r="D374">
            <v>819</v>
          </cell>
        </row>
        <row r="375">
          <cell r="B375" t="str">
            <v>DK.1710.12807</v>
          </cell>
          <cell r="C375" t="str">
            <v>Мундштук горелки Г2 ГПТ-11 "Кама" (Редиус)</v>
          </cell>
          <cell r="D375">
            <v>2625</v>
          </cell>
        </row>
        <row r="376">
          <cell r="B376" t="str">
            <v>Р25К-200-00</v>
          </cell>
          <cell r="C376" t="str">
            <v>Мундштук наружный №1 Р3К-03 (Р25К-200-00) (РЕДИУС)</v>
          </cell>
          <cell r="D376">
            <v>494</v>
          </cell>
        </row>
        <row r="377">
          <cell r="B377" t="str">
            <v>Р25К-200-00.01</v>
          </cell>
          <cell r="C377" t="str">
            <v>Мундштук наружный №2 Р3К-03 (Р25К-200-00.01) (РЕДИУС)</v>
          </cell>
          <cell r="D377">
            <v>494</v>
          </cell>
        </row>
        <row r="378">
          <cell r="B378" t="str">
            <v>104021</v>
          </cell>
          <cell r="C378" t="str">
            <v>Мундштук наружный PNM №1 (РЕДИУС)</v>
          </cell>
          <cell r="D378">
            <v>380</v>
          </cell>
        </row>
        <row r="379">
          <cell r="B379" t="str">
            <v>104022</v>
          </cell>
          <cell r="C379" t="str">
            <v>Мундштук наружный PNM №2 (РЕДИУС)</v>
          </cell>
          <cell r="D379">
            <v>380</v>
          </cell>
        </row>
        <row r="380">
          <cell r="B380" t="str">
            <v>10310</v>
          </cell>
          <cell r="C380" t="str">
            <v>Мундштук наружный Р1А/1П №1 (РЕДИУС)</v>
          </cell>
          <cell r="D380">
            <v>333</v>
          </cell>
        </row>
        <row r="381">
          <cell r="B381" t="str">
            <v>103051/ОС1-000-03</v>
          </cell>
          <cell r="C381" t="str">
            <v>Мундштук наружный Р3П/Р2А №1 (РЕДИУС)</v>
          </cell>
          <cell r="D381">
            <v>333</v>
          </cell>
        </row>
        <row r="382">
          <cell r="B382" t="str">
            <v>103052/ОС1-000-04</v>
          </cell>
          <cell r="C382" t="str">
            <v>Мундштук наружный Р3П/Р2А №2 (РЕДИУС)</v>
          </cell>
          <cell r="D382">
            <v>333</v>
          </cell>
        </row>
        <row r="383">
          <cell r="B383" t="str">
            <v>РПМ3РШ-120-00</v>
          </cell>
          <cell r="C383" t="str">
            <v>Мундштук наружный Р3П-300-РПК (РЕДИУС)</v>
          </cell>
          <cell r="D383">
            <v>1566</v>
          </cell>
        </row>
        <row r="384">
          <cell r="B384" t="str">
            <v>ТТРПМ7-000-02</v>
          </cell>
          <cell r="C384" t="str">
            <v>Мундштук наружный Р3П-500-ТТР "БАРС" (РЕДИУС)</v>
          </cell>
          <cell r="D384">
            <v>1085</v>
          </cell>
        </row>
        <row r="385">
          <cell r="B385" t="str">
            <v>РПМЗШР-130-00.01</v>
          </cell>
          <cell r="C385" t="str">
            <v>Мундштук наружный РПК-М (РЕДИУС)</v>
          </cell>
          <cell r="D385">
            <v>1566</v>
          </cell>
        </row>
        <row r="386">
          <cell r="B386" t="str">
            <v>Р3П1-ММК-000-01.01</v>
          </cell>
          <cell r="C386" t="str">
            <v>Мундштук наружный РПМ51Р-000-02.01 (РЕДИУС)</v>
          </cell>
          <cell r="D386">
            <v>1566</v>
          </cell>
        </row>
        <row r="387">
          <cell r="B387" t="str">
            <v>РПМ5-130-00</v>
          </cell>
          <cell r="C387" t="str">
            <v>Мундштук наружный РПМ-5-50 (РЕДИУС)</v>
          </cell>
          <cell r="D387">
            <v>1356</v>
          </cell>
        </row>
        <row r="388">
          <cell r="B388" t="str">
            <v>РПМШ-52-200-00</v>
          </cell>
          <cell r="C388" t="str">
            <v>Наконечник в сборе РПМ5-52-Р (РЕДИУС)</v>
          </cell>
          <cell r="D388">
            <v>2796</v>
          </cell>
        </row>
        <row r="389">
          <cell r="B389" t="str">
            <v>105010</v>
          </cell>
          <cell r="C389" t="str">
            <v>Наконечник Г2, Г3 №0А (РЕДИУС)</v>
          </cell>
          <cell r="D389">
            <v>618</v>
          </cell>
        </row>
        <row r="390">
          <cell r="B390" t="str">
            <v>105010</v>
          </cell>
          <cell r="C390" t="str">
            <v>Наконечник Г2, Г3 №0А (РЕДИУС) NEW</v>
          </cell>
          <cell r="D390">
            <v>618</v>
          </cell>
        </row>
        <row r="391">
          <cell r="B391" t="str">
            <v>105011</v>
          </cell>
          <cell r="C391" t="str">
            <v>Наконечник Г2, Г3 №1А (РЕДИУС)</v>
          </cell>
          <cell r="D391">
            <v>618</v>
          </cell>
        </row>
        <row r="392">
          <cell r="B392" t="str">
            <v>105011</v>
          </cell>
          <cell r="C392" t="str">
            <v>Наконечник Г2, Г3 №1А (РЕДИУС) NEW</v>
          </cell>
          <cell r="D392">
            <v>618</v>
          </cell>
        </row>
        <row r="393">
          <cell r="B393" t="str">
            <v>105012</v>
          </cell>
          <cell r="C393" t="str">
            <v>Наконечник Г2, Г3 №2А  (РЕДИУС)</v>
          </cell>
          <cell r="D393">
            <v>618</v>
          </cell>
        </row>
        <row r="394">
          <cell r="B394" t="str">
            <v>105012</v>
          </cell>
          <cell r="C394" t="str">
            <v>Наконечник Г2, Г3 №2А (РЕДИУС) NEW</v>
          </cell>
          <cell r="D394">
            <v>618</v>
          </cell>
        </row>
        <row r="395">
          <cell r="B395" t="str">
            <v>105013</v>
          </cell>
          <cell r="C395" t="str">
            <v>Наконечник Г2, Г3 №3А  (РЕДИУС)</v>
          </cell>
          <cell r="D395">
            <v>618</v>
          </cell>
        </row>
        <row r="396">
          <cell r="B396" t="str">
            <v>105013</v>
          </cell>
          <cell r="C396" t="str">
            <v>Наконечник Г2, Г3 №3А (РЕДИУС) NEW</v>
          </cell>
          <cell r="D396">
            <v>618</v>
          </cell>
        </row>
        <row r="397">
          <cell r="B397" t="str">
            <v>105014</v>
          </cell>
          <cell r="C397" t="str">
            <v>Наконечник Г2, Г3 №4А  (РЕДИУС)</v>
          </cell>
          <cell r="D397">
            <v>618</v>
          </cell>
        </row>
        <row r="398">
          <cell r="B398" t="str">
            <v>105014</v>
          </cell>
          <cell r="C398" t="str">
            <v>Наконечник Г2, Г3 №4А (РЕДИУС) NEW</v>
          </cell>
          <cell r="D398">
            <v>618</v>
          </cell>
        </row>
        <row r="399">
          <cell r="B399" t="str">
            <v>105015</v>
          </cell>
          <cell r="C399" t="str">
            <v>Наконечник Г2, Г3 №5А  (РЕДИУС)</v>
          </cell>
          <cell r="D399">
            <v>618</v>
          </cell>
        </row>
        <row r="400">
          <cell r="B400" t="str">
            <v>105015</v>
          </cell>
          <cell r="C400" t="str">
            <v>Наконечник Г2, Г3 №5А (РЕДИУС) NEW</v>
          </cell>
          <cell r="D400">
            <v>618</v>
          </cell>
        </row>
        <row r="401">
          <cell r="B401" t="str">
            <v>DK.1710.07641</v>
          </cell>
          <cell r="C401" t="str">
            <v>Наконечник Г2, Г3 №6А  (РЕДИУС)</v>
          </cell>
          <cell r="D401">
            <v>618</v>
          </cell>
        </row>
        <row r="402">
          <cell r="B402" t="str">
            <v>DK.1710.14089</v>
          </cell>
          <cell r="C402" t="str">
            <v>Наконечник Г2, Г3 №6А (РЕДИУС) NEW</v>
          </cell>
          <cell r="D402">
            <v>618</v>
          </cell>
        </row>
        <row r="403">
          <cell r="B403" t="str">
            <v>105022</v>
          </cell>
          <cell r="C403" t="str">
            <v>Наконечник ГЗУ №2П (РЕДИУС)</v>
          </cell>
          <cell r="D403">
            <v>618</v>
          </cell>
        </row>
        <row r="404">
          <cell r="B404" t="str">
            <v>105022</v>
          </cell>
          <cell r="C404" t="str">
            <v>Наконечник ГЗУ №2П (РЕДИУС) NEW</v>
          </cell>
          <cell r="D404">
            <v>618</v>
          </cell>
        </row>
        <row r="405">
          <cell r="B405" t="str">
            <v>105023</v>
          </cell>
          <cell r="C405" t="str">
            <v>Наконечник ГЗУ №3П (РЕДИУС)</v>
          </cell>
          <cell r="D405">
            <v>618</v>
          </cell>
        </row>
        <row r="406">
          <cell r="B406" t="str">
            <v>105023</v>
          </cell>
          <cell r="C406" t="str">
            <v>Наконечник ГЗУ №3П (РЕДИУС) NEW</v>
          </cell>
          <cell r="D406">
            <v>618</v>
          </cell>
        </row>
        <row r="407">
          <cell r="B407" t="str">
            <v>105024</v>
          </cell>
          <cell r="C407" t="str">
            <v>Наконечник ГЗУ №4П (РЕДИУС)</v>
          </cell>
          <cell r="D407">
            <v>618</v>
          </cell>
        </row>
        <row r="408">
          <cell r="B408" t="str">
            <v>105024</v>
          </cell>
          <cell r="C408" t="str">
            <v>Наконечник ГЗУ №4П (РЕДИУС) NEW</v>
          </cell>
          <cell r="D408">
            <v>618</v>
          </cell>
        </row>
        <row r="409">
          <cell r="B409" t="str">
            <v>105025</v>
          </cell>
          <cell r="C409" t="str">
            <v>Наконечник ГЗУ №5П (РЕДИУС)</v>
          </cell>
          <cell r="D409">
            <v>618</v>
          </cell>
        </row>
        <row r="410">
          <cell r="B410" t="str">
            <v>105025</v>
          </cell>
          <cell r="C410" t="str">
            <v>Наконечник ГЗУ №5П (РЕДИУС) NEW</v>
          </cell>
          <cell r="D410">
            <v>618</v>
          </cell>
        </row>
        <row r="411">
          <cell r="B411" t="str">
            <v>ГПА3-100-01</v>
          </cell>
          <cell r="C411" t="str">
            <v>Наконечник ГПА-3 №А1  (РЕДИУС)</v>
          </cell>
          <cell r="D411">
            <v>375</v>
          </cell>
        </row>
        <row r="412">
          <cell r="B412" t="str">
            <v>ГПА3-100-01.02</v>
          </cell>
          <cell r="C412" t="str">
            <v>Наконечник ГПА-3 №А3  (РЕДИУС)</v>
          </cell>
          <cell r="D412">
            <v>375</v>
          </cell>
        </row>
        <row r="413">
          <cell r="B413" t="str">
            <v>DK.1710.11199</v>
          </cell>
          <cell r="C413" t="str">
            <v>Наконечник к ГПА-3(А/П) № 2 (А/П) (мундштук) (РЕДИУС)</v>
          </cell>
          <cell r="D413">
            <v>403</v>
          </cell>
        </row>
        <row r="414">
          <cell r="B414" t="str">
            <v>РМ3М-000-00</v>
          </cell>
          <cell r="C414" t="str">
            <v>Подставка РМ3М-000-00 (РЕДИУС) </v>
          </cell>
          <cell r="D414">
            <v>2100</v>
          </cell>
        </row>
        <row r="415">
          <cell r="B415" t="str">
            <v>ТТРПМ7-000-02</v>
          </cell>
          <cell r="C415" t="str">
            <v>Ремкомплект Р3П-500-ТТР "БАРС" (2сальника, 2кольца) (РЕДИУС)</v>
          </cell>
          <cell r="D415">
            <v>134</v>
          </cell>
        </row>
        <row r="416">
          <cell r="B416" t="str">
            <v>DK.1710.12390</v>
          </cell>
          <cell r="C416" t="str">
            <v>Ремкомплект РКП-100(РЕДИУС)</v>
          </cell>
          <cell r="D416">
            <v>895</v>
          </cell>
        </row>
        <row r="417">
          <cell r="B417" t="str">
            <v>08505</v>
          </cell>
          <cell r="C417" t="str">
            <v>ГВ-0,85 G KRASNIY STAKAN (РЕДИУС)</v>
          </cell>
          <cell r="D417">
            <v>950</v>
          </cell>
        </row>
        <row r="418">
          <cell r="B418" t="str">
            <v>08506</v>
          </cell>
          <cell r="C418" t="str">
            <v>ГВ-0,85 GR KRASNIY STAKAN   (РЕДИУС)</v>
          </cell>
          <cell r="D418">
            <v>1174</v>
          </cell>
        </row>
        <row r="419">
          <cell r="B419" t="str">
            <v>08101</v>
          </cell>
          <cell r="C419" t="str">
            <v>ГВ-100 (РЕДИУС)</v>
          </cell>
          <cell r="D419">
            <v>1088</v>
          </cell>
        </row>
        <row r="420">
          <cell r="B420" t="str">
            <v>08102</v>
          </cell>
          <cell r="C420" t="str">
            <v>ГВ-100-Р (РЕДИУС) </v>
          </cell>
          <cell r="D420">
            <v>1343</v>
          </cell>
        </row>
        <row r="421">
          <cell r="B421" t="str">
            <v>DK.1820.06271</v>
          </cell>
          <cell r="C421" t="str">
            <v>ГВ-110-Р  (РЕДИУС) 50 стакан</v>
          </cell>
          <cell r="D421">
            <v>1474</v>
          </cell>
        </row>
        <row r="422">
          <cell r="B422" t="str">
            <v>08201</v>
          </cell>
          <cell r="C422" t="str">
            <v>ГВ-111 (РЕДИУС)</v>
          </cell>
          <cell r="D422">
            <v>1236</v>
          </cell>
        </row>
        <row r="423">
          <cell r="B423" t="str">
            <v>08202</v>
          </cell>
          <cell r="C423" t="str">
            <v>ГВ-111-Р (РЕДИУС)</v>
          </cell>
          <cell r="D423">
            <v>1442</v>
          </cell>
        </row>
        <row r="424">
          <cell r="B424" t="str">
            <v>08203</v>
          </cell>
          <cell r="C424" t="str">
            <v>ГВ-121 (РЕДИУС)</v>
          </cell>
          <cell r="D424">
            <v>1766</v>
          </cell>
        </row>
        <row r="425">
          <cell r="B425" t="str">
            <v>08204</v>
          </cell>
          <cell r="C425" t="str">
            <v>ГВ-121-Р (РЕДИУС)</v>
          </cell>
          <cell r="D425">
            <v>1943</v>
          </cell>
        </row>
        <row r="426">
          <cell r="B426" t="str">
            <v>08301</v>
          </cell>
          <cell r="C426" t="str">
            <v>ГВ-131 (РЕДИУС)</v>
          </cell>
          <cell r="D426">
            <v>2030</v>
          </cell>
        </row>
        <row r="427">
          <cell r="B427" t="str">
            <v>08302</v>
          </cell>
          <cell r="C427" t="str">
            <v>ГВ-131-Р (РЕДИУС)</v>
          </cell>
          <cell r="D427">
            <v>2206</v>
          </cell>
        </row>
        <row r="428">
          <cell r="B428" t="str">
            <v>08208</v>
          </cell>
          <cell r="C428" t="str">
            <v>ГВ-211-Р (РЕДИУС)</v>
          </cell>
          <cell r="D428">
            <v>1961</v>
          </cell>
        </row>
        <row r="429">
          <cell r="B429" t="str">
            <v>DK.1820.12170</v>
          </cell>
          <cell r="C429" t="str">
            <v>ГВ-510 (ГВ-100) (РЕДИУС)</v>
          </cell>
          <cell r="D429">
            <v>726</v>
          </cell>
        </row>
        <row r="430">
          <cell r="B430" t="str">
            <v>DK.1820.13467</v>
          </cell>
          <cell r="C430" t="str">
            <v>ГВ-950 (РЕДИУС)</v>
          </cell>
          <cell r="D430">
            <v>950</v>
          </cell>
        </row>
        <row r="431">
          <cell r="B431" t="str">
            <v>DK.1820.13175</v>
          </cell>
          <cell r="C431" t="str">
            <v>Раскатчик РГД4-К (РЕДИУС)</v>
          </cell>
          <cell r="D431">
            <v>10710</v>
          </cell>
        </row>
        <row r="432">
          <cell r="B432" t="str">
            <v>12904</v>
          </cell>
          <cell r="C432" t="str">
            <v>Блок с манометром БМ-1 (РЕДИУС)</v>
          </cell>
          <cell r="D432">
            <v>1211</v>
          </cell>
        </row>
        <row r="433">
          <cell r="B433" t="str">
            <v>12901</v>
          </cell>
          <cell r="C433" t="str">
            <v>Ключ баллонный неснимаемый S 27 (РЕДИУС)</v>
          </cell>
          <cell r="D433">
            <v>189</v>
          </cell>
        </row>
        <row r="434">
          <cell r="B434" t="str">
            <v>12902</v>
          </cell>
          <cell r="C434" t="str">
            <v>Ключ баллонный неснимаемый S 32 (РЕДИУС)</v>
          </cell>
          <cell r="D434">
            <v>189</v>
          </cell>
        </row>
        <row r="435">
          <cell r="B435" t="str">
            <v>12903</v>
          </cell>
          <cell r="C435" t="str">
            <v>Ключ сварщика универсальный S 8-24 (РЕДИУС)</v>
          </cell>
          <cell r="D435">
            <v>189</v>
          </cell>
        </row>
        <row r="436">
          <cell r="B436" t="str">
            <v>03305</v>
          </cell>
          <cell r="C436" t="str">
            <v>АППГ-1 (РЕДИУС)</v>
          </cell>
          <cell r="D436">
            <v>8574</v>
          </cell>
        </row>
        <row r="437">
          <cell r="B437" t="str">
            <v>11107</v>
          </cell>
          <cell r="C437" t="str">
            <v>ВК-94 (РЕДИУС)</v>
          </cell>
          <cell r="D437">
            <v>2046</v>
          </cell>
        </row>
        <row r="438">
          <cell r="B438" t="str">
            <v>11108</v>
          </cell>
          <cell r="C438" t="str">
            <v>ВК-94-01 исп.03 (РЕДИУС)</v>
          </cell>
          <cell r="D438">
            <v>2046</v>
          </cell>
        </row>
        <row r="439">
          <cell r="B439" t="str">
            <v>11109</v>
          </cell>
          <cell r="C439" t="str">
            <v>ВК-94-01 исп.07 (РЕДИУС)</v>
          </cell>
          <cell r="D439">
            <v>2046</v>
          </cell>
        </row>
        <row r="440">
          <cell r="B440" t="str">
            <v>11110</v>
          </cell>
          <cell r="C440" t="str">
            <v>ВК-94-01 исп.10 (G3/4-G3/4) (РЕДИУС)</v>
          </cell>
          <cell r="D440">
            <v>2046</v>
          </cell>
        </row>
        <row r="441">
          <cell r="B441" t="str">
            <v>11201</v>
          </cell>
          <cell r="C441" t="str">
            <v>Гайка сальника к ВК 94 (РЕДИУС)</v>
          </cell>
          <cell r="D441">
            <v>305</v>
          </cell>
        </row>
        <row r="442">
          <cell r="B442" t="str">
            <v>11213</v>
          </cell>
          <cell r="C442" t="str">
            <v>Заглушка G3/4 к ВК, КВБ-латунь (РЕДИУС) (УН-000-076)</v>
          </cell>
          <cell r="D442">
            <v>570</v>
          </cell>
        </row>
        <row r="443">
          <cell r="B443" t="str">
            <v>11214</v>
          </cell>
          <cell r="C443" t="str">
            <v>Заглушка Сп21,8 к КВ-латунь (РЕДИУС) (УН-065)</v>
          </cell>
          <cell r="D443">
            <v>375</v>
          </cell>
        </row>
        <row r="444">
          <cell r="B444" t="str">
            <v>11215</v>
          </cell>
          <cell r="C444" t="str">
            <v>Заглушка Сп21,8LH к ВБ-латунь (РЕДИУС) (УН-065.01)</v>
          </cell>
          <cell r="D444">
            <v>375</v>
          </cell>
        </row>
        <row r="445">
          <cell r="B445" t="str">
            <v>11112</v>
          </cell>
          <cell r="C445" t="str">
            <v>КВ-1М (W21,8) (РЕДИУС)</v>
          </cell>
          <cell r="D445">
            <v>2101</v>
          </cell>
        </row>
        <row r="446">
          <cell r="B446" t="str">
            <v>DK.1110.11102</v>
          </cell>
          <cell r="C446" t="str">
            <v>КВ-1М (W21,8LH) (РЕДИУС)</v>
          </cell>
          <cell r="D446">
            <v>2101</v>
          </cell>
        </row>
        <row r="447">
          <cell r="B447" t="str">
            <v>11105</v>
          </cell>
          <cell r="C447" t="str">
            <v>КВ-1П (W21,8) (РЕДИУС)</v>
          </cell>
          <cell r="D447">
            <v>2101</v>
          </cell>
        </row>
        <row r="448">
          <cell r="B448" t="str">
            <v>11106</v>
          </cell>
          <cell r="C448" t="str">
            <v>КВ-1П (W21.8LH) (РЕДИУС)</v>
          </cell>
          <cell r="D448">
            <v>2101</v>
          </cell>
        </row>
        <row r="449">
          <cell r="B449" t="str">
            <v>11101</v>
          </cell>
          <cell r="C449" t="str">
            <v>КВБ-53 (G3/4) (РЕДИУС)</v>
          </cell>
          <cell r="D449">
            <v>2101</v>
          </cell>
        </row>
        <row r="450">
          <cell r="B450" t="str">
            <v>11102</v>
          </cell>
          <cell r="C450" t="str">
            <v>КВБ-53 (G3/4-W19.2)(РЕДИУС)</v>
          </cell>
          <cell r="D450">
            <v>2101</v>
          </cell>
        </row>
        <row r="451">
          <cell r="B451" t="str">
            <v>11103</v>
          </cell>
          <cell r="C451" t="str">
            <v>КВБ-53 (W21,8) (РЕДИУС)</v>
          </cell>
          <cell r="D451">
            <v>2101</v>
          </cell>
        </row>
        <row r="452">
          <cell r="B452" t="str">
            <v>11104</v>
          </cell>
          <cell r="C452" t="str">
            <v>КВБ-53 (W21.8LH) (РЕДИУС)</v>
          </cell>
          <cell r="D452">
            <v>2101</v>
          </cell>
        </row>
        <row r="453">
          <cell r="B453" t="str">
            <v>11111</v>
          </cell>
          <cell r="C453" t="str">
            <v>КВБ-53-Р (G3/4-G1/2) (РЕДИУС)</v>
          </cell>
          <cell r="D453">
            <v>2101</v>
          </cell>
        </row>
        <row r="454">
          <cell r="B454" t="str">
            <v>11202</v>
          </cell>
          <cell r="C454" t="str">
            <v>Клапан к ВК-94 (РЕДИУС)</v>
          </cell>
          <cell r="D454">
            <v>194</v>
          </cell>
        </row>
        <row r="455">
          <cell r="B455" t="str">
            <v>ВК2-МГС-001-00</v>
          </cell>
          <cell r="C455" t="str">
            <v>Клапан к ВК-94 (с эбонитом) (РЕДИУС)</v>
          </cell>
          <cell r="D455">
            <v>336</v>
          </cell>
        </row>
        <row r="456">
          <cell r="B456" t="str">
            <v>КВ1П-100-00.01</v>
          </cell>
          <cell r="C456" t="str">
            <v>Клапан к КВ-1П (с эбонитом) (РЕДИУС)</v>
          </cell>
          <cell r="D456">
            <v>336</v>
          </cell>
        </row>
        <row r="457">
          <cell r="B457" t="str">
            <v>11209</v>
          </cell>
          <cell r="C457" t="str">
            <v>Клапан к КВ-1П, КВБ-53 (РЕДИУС)</v>
          </cell>
          <cell r="D457">
            <v>282</v>
          </cell>
        </row>
        <row r="458">
          <cell r="B458" t="str">
            <v>11303</v>
          </cell>
          <cell r="C458" t="str">
            <v>Клапан предохранительный ПКМ-1 (РЕДИУС)</v>
          </cell>
          <cell r="D458">
            <v>2240</v>
          </cell>
        </row>
        <row r="459">
          <cell r="B459" t="str">
            <v>11208</v>
          </cell>
          <cell r="C459" t="str">
            <v>Кольцо сальника к ВК-94 (РЕДИУС) </v>
          </cell>
          <cell r="D459">
            <v>61</v>
          </cell>
        </row>
        <row r="460">
          <cell r="B460" t="str">
            <v>11204</v>
          </cell>
          <cell r="C460" t="str">
            <v>Маховик ВК-94 в сборе (РЕДИУС)</v>
          </cell>
          <cell r="D460">
            <v>334</v>
          </cell>
        </row>
        <row r="461">
          <cell r="B461" t="str">
            <v>11205</v>
          </cell>
          <cell r="C461" t="str">
            <v>Маховик КВ-1П, КВБ-53 (РЕДИУС)</v>
          </cell>
          <cell r="D461">
            <v>334</v>
          </cell>
        </row>
        <row r="462">
          <cell r="B462" t="str">
            <v>11210</v>
          </cell>
          <cell r="C462" t="str">
            <v>Мембрана к КВ-1П, КВБ-53 (РЕДИУС)</v>
          </cell>
          <cell r="D462">
            <v>50</v>
          </cell>
        </row>
        <row r="463">
          <cell r="B463" t="str">
            <v>11203</v>
          </cell>
          <cell r="C463" t="str">
            <v>Муфта к ВК-94 (РЕДИУС)</v>
          </cell>
          <cell r="D463">
            <v>131</v>
          </cell>
        </row>
        <row r="464">
          <cell r="B464" t="str">
            <v>11211</v>
          </cell>
          <cell r="C464" t="str">
            <v>Пружина вентиля КВ-1П, КВБ-53 (РЕДИУС)</v>
          </cell>
          <cell r="D464">
            <v>166</v>
          </cell>
        </row>
        <row r="465">
          <cell r="B465" t="str">
            <v>11206</v>
          </cell>
          <cell r="C465" t="str">
            <v>Пружина коническая ВК-94 (РЕДИУС)</v>
          </cell>
          <cell r="D465">
            <v>56</v>
          </cell>
        </row>
        <row r="466">
          <cell r="B466" t="str">
            <v>11212</v>
          </cell>
          <cell r="C466" t="str">
            <v>Шпиндель к КВ-1П, КВБ-53 (РЕДИУС) шток</v>
          </cell>
          <cell r="D466">
            <v>501</v>
          </cell>
        </row>
        <row r="467">
          <cell r="B467" t="str">
            <v>15103</v>
          </cell>
          <cell r="C467" t="str">
            <v>Сумка для ПГВП-5 для двух 5л. пропановых баллонов (РЕДИУС)</v>
          </cell>
          <cell r="D467">
            <v>1650</v>
          </cell>
        </row>
        <row r="468">
          <cell r="B468" t="str">
            <v>15102</v>
          </cell>
          <cell r="C468" t="str">
            <v>Сумка для ПГУ-5А для  5л.кислород и 5л. ацетилен (РЕДИУС)</v>
          </cell>
          <cell r="D468">
            <v>1650</v>
          </cell>
        </row>
        <row r="469">
          <cell r="B469" t="str">
            <v>15101</v>
          </cell>
          <cell r="C469" t="str">
            <v>Сумка для ПГУ-5П для  5л.кислород и 5л.пропан (РЕДИУС)</v>
          </cell>
          <cell r="D469">
            <v>1650</v>
          </cell>
        </row>
        <row r="470">
          <cell r="B470" t="str">
            <v>15202</v>
          </cell>
          <cell r="C470" t="str">
            <v>Тележка для ПГУ-10А с литыми колесами (РЕДИУС)</v>
          </cell>
          <cell r="D470">
            <v>3942</v>
          </cell>
        </row>
        <row r="471">
          <cell r="B471" t="str">
            <v>15201</v>
          </cell>
          <cell r="C471" t="str">
            <v>Тележка для ПГУ-10П с литыми колесами (РЕДИУС)</v>
          </cell>
          <cell r="D471">
            <v>3942</v>
          </cell>
        </row>
        <row r="472">
          <cell r="B472" t="str">
            <v>15212</v>
          </cell>
          <cell r="C472" t="str">
            <v>Тележка для ПГУ-40/50 для двух 40л и 50л баллонов (РЕДИУС)</v>
          </cell>
          <cell r="D472">
            <v>6985</v>
          </cell>
        </row>
        <row r="473">
          <cell r="B473" t="str">
            <v>15211</v>
          </cell>
          <cell r="C473" t="str">
            <v>Тележка для ПГУ-40/50 универсальная для одного баллона (РЕДИУС)</v>
          </cell>
          <cell r="D473">
            <v>5825</v>
          </cell>
        </row>
        <row r="474">
          <cell r="B474" t="str">
            <v>15210</v>
          </cell>
          <cell r="C474" t="str">
            <v>Тележка для ПГУ-50П для одного 50л баллона (РЕДИУС)</v>
          </cell>
          <cell r="D474">
            <v>4419</v>
          </cell>
        </row>
        <row r="475">
          <cell r="B475" t="str">
            <v>Б1-000-00</v>
          </cell>
          <cell r="C475" t="str">
            <v>Бачок БГ-08 (РЕДИУС)</v>
          </cell>
          <cell r="D475">
            <v>12075</v>
          </cell>
        </row>
        <row r="476">
          <cell r="B476" t="str">
            <v>DK.1130.13652</v>
          </cell>
          <cell r="C476" t="str">
            <v>КЖГ-1Б (РЕДИУС)</v>
          </cell>
          <cell r="D476">
            <v>31499</v>
          </cell>
        </row>
        <row r="477">
          <cell r="B477" t="str">
            <v>DK.1130.13653</v>
          </cell>
          <cell r="C477" t="str">
            <v>КЖГ-1Б-Р (РЕДИУС)</v>
          </cell>
          <cell r="D477">
            <v>31499</v>
          </cell>
        </row>
        <row r="478">
          <cell r="B478" t="str">
            <v>DK.1130.13654</v>
          </cell>
          <cell r="C478" t="str">
            <v>КЖГ-2 (РЕДИУС)</v>
          </cell>
          <cell r="D478">
            <v>28349</v>
          </cell>
        </row>
        <row r="479">
          <cell r="B479" t="str">
            <v>DK.1130.13651</v>
          </cell>
          <cell r="C479" t="str">
            <v>КЖГ-2 НЕВА  (РЕДИУС)</v>
          </cell>
          <cell r="D479">
            <v>29399</v>
          </cell>
        </row>
        <row r="480">
          <cell r="B480" t="str">
            <v>DK.1130.13655</v>
          </cell>
          <cell r="C480" t="str">
            <v>КЖГ-2-Р (РЕДИУС)</v>
          </cell>
          <cell r="D480">
            <v>28349</v>
          </cell>
        </row>
        <row r="481">
          <cell r="B481" t="str">
            <v>DK.1130.13634</v>
          </cell>
          <cell r="C481" t="str">
            <v>Р3Б-30М(1)(РЕДИУС)</v>
          </cell>
          <cell r="D481">
            <v>8774</v>
          </cell>
        </row>
        <row r="482">
          <cell r="B482" t="str">
            <v>DK.1130.13640</v>
          </cell>
          <cell r="C482" t="str">
            <v>Р3Б-30М(1)-Р (РЕДИУС)</v>
          </cell>
          <cell r="D482">
            <v>8774</v>
          </cell>
        </row>
        <row r="483">
          <cell r="B483" t="str">
            <v>DK.1130.13642</v>
          </cell>
          <cell r="C483" t="str">
            <v>Р3Б-30М(1)-Р-У1(РЕДИУС)</v>
          </cell>
          <cell r="D483">
            <v>8999</v>
          </cell>
        </row>
        <row r="484">
          <cell r="B484" t="str">
            <v>DK.1130.13644</v>
          </cell>
          <cell r="C484" t="str">
            <v>Р3Б-30М(1)-Р-У2 (РЕДИУС)</v>
          </cell>
          <cell r="D484">
            <v>9299</v>
          </cell>
        </row>
        <row r="485">
          <cell r="B485" t="str">
            <v>DK.1130.13636</v>
          </cell>
          <cell r="C485" t="str">
            <v>Р3Б-30М(1)-У1 (РЕДИУС)</v>
          </cell>
          <cell r="D485">
            <v>8999</v>
          </cell>
        </row>
        <row r="486">
          <cell r="B486" t="str">
            <v>DK.1130.13639</v>
          </cell>
          <cell r="C486" t="str">
            <v>Р3Б-30М(1)-У2 (РЕДИУС)</v>
          </cell>
          <cell r="D486">
            <v>9299</v>
          </cell>
        </row>
        <row r="487">
          <cell r="B487" t="str">
            <v>DK.1130.13635</v>
          </cell>
          <cell r="C487" t="str">
            <v>Р3Б-32М(1) (РЕДИУС)</v>
          </cell>
          <cell r="D487">
            <v>9748</v>
          </cell>
        </row>
        <row r="488">
          <cell r="B488" t="str">
            <v>DK.1130.13641</v>
          </cell>
          <cell r="C488" t="str">
            <v>Р3Б-32М(1)-Р (РЕДИУС)</v>
          </cell>
          <cell r="D488">
            <v>9749</v>
          </cell>
        </row>
        <row r="489">
          <cell r="B489" t="str">
            <v>DK.1130.13643</v>
          </cell>
          <cell r="C489" t="str">
            <v>Р3Б-32М(1)-Р-У1 (РЕДИУС)</v>
          </cell>
          <cell r="D489">
            <v>10049</v>
          </cell>
        </row>
        <row r="490">
          <cell r="B490" t="str">
            <v>DK.1130.13645</v>
          </cell>
          <cell r="C490" t="str">
            <v>Р3Б-32М(1)-Р-У2 (РЕДИУС)</v>
          </cell>
          <cell r="D490">
            <v>10349</v>
          </cell>
        </row>
        <row r="491">
          <cell r="B491" t="str">
            <v>DK.1130.13637</v>
          </cell>
          <cell r="C491" t="str">
            <v>Р3Б-32М(1)-У1 (РЕДИУС)</v>
          </cell>
          <cell r="D491">
            <v>10049</v>
          </cell>
        </row>
        <row r="492">
          <cell r="B492" t="str">
            <v>DK.1130.13638</v>
          </cell>
          <cell r="C492" t="str">
            <v>Р3Б-32М(1)-У2 (РЕДИУС)</v>
          </cell>
          <cell r="D492">
            <v>10349</v>
          </cell>
        </row>
        <row r="493">
          <cell r="B493" t="str">
            <v>Р3К-02</v>
          </cell>
          <cell r="C493" t="str">
            <v>Р3К-02 керосинорез  2-х трубный (Нева)</v>
          </cell>
          <cell r="D493">
            <v>9019</v>
          </cell>
        </row>
        <row r="494">
          <cell r="B494" t="str">
            <v>Р3К-30М</v>
          </cell>
          <cell r="C494" t="str">
            <v>Р3К-30М керосинорез 3-х трубный  (Редиус)</v>
          </cell>
          <cell r="D494">
            <v>6299</v>
          </cell>
        </row>
        <row r="495">
          <cell r="B495" t="str">
            <v>DK.1130.13493</v>
          </cell>
          <cell r="C495" t="str">
            <v>Р3К-30М керосинорез 3-х трубный прямой 180 градусов  (Редиус)</v>
          </cell>
          <cell r="D495">
            <v>6824</v>
          </cell>
        </row>
        <row r="496">
          <cell r="B496" t="str">
            <v>Р3К-30М-Р</v>
          </cell>
          <cell r="C496" t="str">
            <v>Р3К-30М-Р керосинорез 3-х трубный (Редиус)</v>
          </cell>
          <cell r="D496">
            <v>6299</v>
          </cell>
        </row>
        <row r="497">
          <cell r="B497" t="str">
            <v>DK.1130.13494</v>
          </cell>
          <cell r="C497" t="str">
            <v>Р3К-30М-Р керосинорез 3-х трубный прямой 180 градусов (Редиус)</v>
          </cell>
          <cell r="D497">
            <v>6824</v>
          </cell>
        </row>
        <row r="498">
          <cell r="B498" t="str">
            <v>Р3К-30М-Р-У1</v>
          </cell>
          <cell r="C498" t="str">
            <v>Р3К-30М-Р-У1 L-800 керосинорез 3-х трубный (Редиус)</v>
          </cell>
          <cell r="D498">
            <v>6299</v>
          </cell>
        </row>
        <row r="499">
          <cell r="B499" t="str">
            <v>DK.1130.13495</v>
          </cell>
          <cell r="C499" t="str">
            <v>Р3К-30М-Р-У1 L-800 керосинорез 3-х трубный прямой 180 градусов (Редиус)</v>
          </cell>
          <cell r="D499">
            <v>6824</v>
          </cell>
        </row>
        <row r="500">
          <cell r="B500" t="str">
            <v>Р3К-30М-Р-У2</v>
          </cell>
          <cell r="C500" t="str">
            <v>Р3К-30М-Р-У2 L-1000 керосинорез 3-х трубный (Редиус)</v>
          </cell>
          <cell r="D500">
            <v>6299</v>
          </cell>
        </row>
        <row r="501">
          <cell r="B501" t="str">
            <v>DK.1130.13496</v>
          </cell>
          <cell r="C501" t="str">
            <v>Р3К-30М-Р-У2 L-1000 керосинорез 3-х трубный прямой 180 градусов (Редиус)</v>
          </cell>
          <cell r="D501">
            <v>6824</v>
          </cell>
        </row>
        <row r="502">
          <cell r="B502" t="str">
            <v>Р3К-30М-У1</v>
          </cell>
          <cell r="C502" t="str">
            <v>Р3К-30М-У1 L-800 керосинорез 3-х трубный (Редиус)</v>
          </cell>
          <cell r="D502">
            <v>6299</v>
          </cell>
        </row>
        <row r="503">
          <cell r="B503" t="str">
            <v>DK.1130.13497</v>
          </cell>
          <cell r="C503" t="str">
            <v>Р3К-30М-У1 L-800 керосинорез 3-х трубный прямой 180 градусов (Редиус)</v>
          </cell>
          <cell r="D503">
            <v>6824</v>
          </cell>
        </row>
        <row r="504">
          <cell r="B504" t="str">
            <v>Р3К-30М-У2</v>
          </cell>
          <cell r="C504" t="str">
            <v>Р3К-30М-У2 L-1000 керосинорез 3-х трубный (Редиус)</v>
          </cell>
          <cell r="D504">
            <v>6299</v>
          </cell>
        </row>
        <row r="505">
          <cell r="B505" t="str">
            <v>12456</v>
          </cell>
          <cell r="C505" t="str">
            <v>Р3К-30М-У2 L-1000 керосинорез 3-х трубный прямой 180 градусов (Редиус)</v>
          </cell>
          <cell r="D505">
            <v>6824</v>
          </cell>
        </row>
        <row r="506">
          <cell r="B506" t="str">
            <v>Р3К-32М</v>
          </cell>
          <cell r="C506" t="str">
            <v>Р3К-32М керосинорез 3-х трубный (Редиус)</v>
          </cell>
          <cell r="D506">
            <v>6299</v>
          </cell>
        </row>
        <row r="507">
          <cell r="B507" t="str">
            <v>DK.1130.13499</v>
          </cell>
          <cell r="C507" t="str">
            <v>Р3К-32М керосинорез 3-х трубный прямой 180 градусов (Редиус)</v>
          </cell>
          <cell r="D507">
            <v>6824</v>
          </cell>
        </row>
        <row r="508">
          <cell r="B508" t="str">
            <v>Р3К-32М-Р</v>
          </cell>
          <cell r="C508" t="str">
            <v>Р3К-32М-Р керосинорез 3-х трубный (Редиус)</v>
          </cell>
          <cell r="D508">
            <v>6299</v>
          </cell>
        </row>
        <row r="509">
          <cell r="B509" t="str">
            <v>DK.1130.13500</v>
          </cell>
          <cell r="C509" t="str">
            <v>Р3К-32М-Р керосинорез 3-х трубный прямой 180 градусов (Редиус)</v>
          </cell>
          <cell r="D509">
            <v>6824</v>
          </cell>
        </row>
        <row r="510">
          <cell r="B510" t="str">
            <v>Р3К-32М-Р-У1</v>
          </cell>
          <cell r="C510" t="str">
            <v>Р3К-32М-Р-У1 L-800 керосинорез 3-х трубный (Редиус)</v>
          </cell>
          <cell r="D510">
            <v>6299</v>
          </cell>
        </row>
        <row r="511">
          <cell r="B511" t="str">
            <v>DK.1130.13501</v>
          </cell>
          <cell r="C511" t="str">
            <v>Р3К-32М-Р-У1 L-800 керосинорез 3-х трубный прямой 180 градусов (Редиус)</v>
          </cell>
          <cell r="D511">
            <v>6824</v>
          </cell>
        </row>
        <row r="512">
          <cell r="B512" t="str">
            <v>Р3К-32М-Р-У2</v>
          </cell>
          <cell r="C512" t="str">
            <v>Р3К-32М-Р-У2 L-1000 керосинорез 3-х трубный (Редиус)</v>
          </cell>
          <cell r="D512">
            <v>6299</v>
          </cell>
        </row>
        <row r="513">
          <cell r="B513" t="str">
            <v>DK.1130.13502</v>
          </cell>
          <cell r="C513" t="str">
            <v>Р3К-32М-Р-У2 L-1000 керосинорез 3-х трубный прямой 180 градусов (Редиус)</v>
          </cell>
          <cell r="D513">
            <v>6824</v>
          </cell>
        </row>
        <row r="514">
          <cell r="B514" t="str">
            <v>Р3К-32М-У1</v>
          </cell>
          <cell r="C514" t="str">
            <v>Р3К-32М-У1 L-800 керосинорез 3-х трубный (Редиус)</v>
          </cell>
          <cell r="D514">
            <v>6299</v>
          </cell>
        </row>
        <row r="515">
          <cell r="B515" t="str">
            <v>DK.1130.13503</v>
          </cell>
          <cell r="C515" t="str">
            <v>Р3К-32М-У1 L-800 керосинорез 3-х трубный прямой 180 градусов (Редиус)</v>
          </cell>
          <cell r="D515">
            <v>6824</v>
          </cell>
        </row>
        <row r="516">
          <cell r="B516" t="str">
            <v>Р3К-32М-У2</v>
          </cell>
          <cell r="C516" t="str">
            <v>Р3К-32М-У2 L-1000 керосинорез 3-х трубный (Редиус)</v>
          </cell>
          <cell r="D516">
            <v>6299</v>
          </cell>
        </row>
        <row r="517">
          <cell r="B517" t="str">
            <v>DK.1130.13504</v>
          </cell>
          <cell r="C517" t="str">
            <v>Р3К-32М-У2 L-1000 керосинорез 3-х трубный прямой 180 градусов (Редиус)</v>
          </cell>
          <cell r="D517">
            <v>6824</v>
          </cell>
        </row>
        <row r="518">
          <cell r="B518" t="str">
            <v>DK.4220.13454</v>
          </cell>
          <cell r="C518" t="str">
            <v>КЗ-200А (РЕДИУС)</v>
          </cell>
          <cell r="D518">
            <v>254</v>
          </cell>
        </row>
        <row r="519">
          <cell r="B519" t="str">
            <v>17121</v>
          </cell>
          <cell r="C519" t="str">
            <v>КЗ-300А (РЕДИУС)</v>
          </cell>
          <cell r="D519">
            <v>277</v>
          </cell>
        </row>
        <row r="520">
          <cell r="B520" t="str">
            <v>17123</v>
          </cell>
          <cell r="C520" t="str">
            <v>КЗ-400А (РЕДИУС)</v>
          </cell>
          <cell r="D520">
            <v>358</v>
          </cell>
        </row>
        <row r="521">
          <cell r="B521" t="str">
            <v>17122</v>
          </cell>
          <cell r="C521" t="str">
            <v>КЗ-500А (РЕДИУС)</v>
          </cell>
          <cell r="D521">
            <v>380</v>
          </cell>
        </row>
        <row r="522">
          <cell r="B522" t="str">
            <v>DK.0000.11432</v>
          </cell>
          <cell r="C522" t="str">
            <v>Молоток сварщика СН-01 500гр (РЕДИУС)</v>
          </cell>
          <cell r="D522">
            <v>289</v>
          </cell>
        </row>
        <row r="523">
          <cell r="B523" t="str">
            <v>DK.1524.12852</v>
          </cell>
          <cell r="C523" t="str">
            <v>Р1П ДОКА (РЕДИУС)</v>
          </cell>
          <cell r="D523">
            <v>2298</v>
          </cell>
        </row>
        <row r="524">
          <cell r="B524" t="str">
            <v>07302</v>
          </cell>
          <cell r="C524" t="str">
            <v>Р3П-12 LATION (РЕДИУС)</v>
          </cell>
          <cell r="D524">
            <v>2721</v>
          </cell>
        </row>
        <row r="525">
          <cell r="B525" t="str">
            <v>07504</v>
          </cell>
          <cell r="C525" t="str">
            <v>Р3П-21-Р (РЕДИУС)</v>
          </cell>
          <cell r="D525">
            <v>3594</v>
          </cell>
        </row>
        <row r="526">
          <cell r="B526" t="str">
            <v>07505</v>
          </cell>
          <cell r="C526" t="str">
            <v>Р3П-22-Р (РЕДИУС)</v>
          </cell>
          <cell r="D526">
            <v>3390</v>
          </cell>
        </row>
        <row r="527">
          <cell r="B527" t="str">
            <v>07511</v>
          </cell>
          <cell r="C527" t="str">
            <v>Р3П-22-РУ (РЕДИУС)</v>
          </cell>
          <cell r="D527">
            <v>3659</v>
          </cell>
        </row>
        <row r="528">
          <cell r="B528" t="str">
            <v>07506</v>
          </cell>
          <cell r="C528" t="str">
            <v>Р3П-23-Р  (РЕДИУС)</v>
          </cell>
          <cell r="D528">
            <v>3594</v>
          </cell>
        </row>
        <row r="529">
          <cell r="B529" t="str">
            <v>07512</v>
          </cell>
          <cell r="C529" t="str">
            <v>Р3П-23-РУ (РЕДИУС)</v>
          </cell>
          <cell r="D529">
            <v>3864</v>
          </cell>
        </row>
        <row r="530">
          <cell r="B530" t="str">
            <v>07513</v>
          </cell>
          <cell r="C530" t="str">
            <v>Р3П-30М (РЕДИУС)</v>
          </cell>
          <cell r="D530">
            <v>3333</v>
          </cell>
        </row>
        <row r="531">
          <cell r="B531" t="str">
            <v>DK.1521.13088</v>
          </cell>
          <cell r="C531" t="str">
            <v>Р3П-30М-Р (РЕДИУС)</v>
          </cell>
          <cell r="D531">
            <v>3401</v>
          </cell>
        </row>
        <row r="532">
          <cell r="B532" t="str">
            <v>DK.1521.13089</v>
          </cell>
          <cell r="C532" t="str">
            <v>Р3П-30М-Р-У1 L-800 (РЕДИУС)</v>
          </cell>
          <cell r="D532">
            <v>3431</v>
          </cell>
        </row>
        <row r="533">
          <cell r="B533" t="str">
            <v>DK.1521.13090</v>
          </cell>
          <cell r="C533" t="str">
            <v>Р3П-30М-Р-У2 L-1000 (РЕДИУС)</v>
          </cell>
          <cell r="D533">
            <v>3482</v>
          </cell>
        </row>
        <row r="534">
          <cell r="B534" t="str">
            <v>DK.1521.13091</v>
          </cell>
          <cell r="C534" t="str">
            <v>Р3П-30М-У1 L-800 (РЕДИУС)</v>
          </cell>
          <cell r="D534">
            <v>3398</v>
          </cell>
        </row>
        <row r="535">
          <cell r="B535" t="str">
            <v>DK.1521.13092</v>
          </cell>
          <cell r="C535" t="str">
            <v>Р3П-30М-У2 L-1000 (РЕДИУС)</v>
          </cell>
          <cell r="D535">
            <v>3429</v>
          </cell>
        </row>
        <row r="536">
          <cell r="B536" t="str">
            <v>07513</v>
          </cell>
          <cell r="C536" t="str">
            <v>Р3П-31 (РЕДИУС)</v>
          </cell>
          <cell r="D536">
            <v>4355</v>
          </cell>
        </row>
        <row r="537">
          <cell r="B537" t="str">
            <v>07518</v>
          </cell>
          <cell r="C537" t="str">
            <v>Р3П-31-Р L-535 (РЕДИУС)</v>
          </cell>
          <cell r="D537">
            <v>4456</v>
          </cell>
        </row>
        <row r="538">
          <cell r="B538" t="str">
            <v>07514</v>
          </cell>
          <cell r="C538" t="str">
            <v>Р3П-32 (РЕДИУС)</v>
          </cell>
          <cell r="D538">
            <v>4041</v>
          </cell>
        </row>
        <row r="539">
          <cell r="B539" t="str">
            <v>07514-1</v>
          </cell>
          <cell r="C539" t="str">
            <v>Р3П-32М (РЕДИУС)</v>
          </cell>
          <cell r="D539">
            <v>4094</v>
          </cell>
        </row>
        <row r="540">
          <cell r="B540" t="str">
            <v>07519-1</v>
          </cell>
          <cell r="C540" t="str">
            <v>Р3П-32М-Р (РЕДИУС)</v>
          </cell>
          <cell r="D540">
            <v>4199</v>
          </cell>
        </row>
        <row r="541">
          <cell r="B541" t="str">
            <v>07521-1</v>
          </cell>
          <cell r="C541" t="str">
            <v>Р3П-32М-Р-У1 L-800 (РЕДИУС)</v>
          </cell>
          <cell r="D541">
            <v>4228</v>
          </cell>
        </row>
        <row r="542">
          <cell r="B542" t="str">
            <v>07522-1</v>
          </cell>
          <cell r="C542" t="str">
            <v>Р3П-32М-Р-У2 L-1000 (РЕДИУС)</v>
          </cell>
          <cell r="D542">
            <v>4274</v>
          </cell>
        </row>
        <row r="543">
          <cell r="B543" t="str">
            <v>07516-1</v>
          </cell>
          <cell r="C543" t="str">
            <v>Р3П-32М-У1 L-800 (РЕДИУС)</v>
          </cell>
          <cell r="D543">
            <v>4184</v>
          </cell>
        </row>
        <row r="544">
          <cell r="B544" t="str">
            <v>07517-1</v>
          </cell>
          <cell r="C544" t="str">
            <v>Р3П-32М-У2 L-1000 (РЕДИУС)</v>
          </cell>
          <cell r="D544">
            <v>4228</v>
          </cell>
        </row>
        <row r="545">
          <cell r="B545" t="str">
            <v>07519</v>
          </cell>
          <cell r="C545" t="str">
            <v>Р3П-32-Р (РЕДИУС)</v>
          </cell>
          <cell r="D545">
            <v>4136</v>
          </cell>
        </row>
        <row r="546">
          <cell r="B546" t="str">
            <v>07521</v>
          </cell>
          <cell r="C546" t="str">
            <v>Р3П-32-Р-У1 L-800 (РЕДИУС)</v>
          </cell>
          <cell r="D546">
            <v>4191</v>
          </cell>
        </row>
        <row r="547">
          <cell r="B547" t="str">
            <v>07522</v>
          </cell>
          <cell r="C547" t="str">
            <v>Р3П-32-Р-У2 L-1000 (РЕДИУС)</v>
          </cell>
          <cell r="D547">
            <v>4211</v>
          </cell>
        </row>
        <row r="548">
          <cell r="B548" t="str">
            <v>07516</v>
          </cell>
          <cell r="C548" t="str">
            <v>Р3П-32-У1 L-800 (РЕДИУС)</v>
          </cell>
          <cell r="D548">
            <v>4090</v>
          </cell>
        </row>
        <row r="549">
          <cell r="B549" t="str">
            <v>07517</v>
          </cell>
          <cell r="C549" t="str">
            <v>Р3П-32-У2 L-1000 (РЕДИУС)</v>
          </cell>
          <cell r="D549">
            <v>4153</v>
          </cell>
        </row>
        <row r="550">
          <cell r="B550" t="str">
            <v>07515</v>
          </cell>
          <cell r="C550" t="str">
            <v>Р3П-33 (РЕДИУС)</v>
          </cell>
          <cell r="D550">
            <v>4361</v>
          </cell>
        </row>
        <row r="551">
          <cell r="B551" t="str">
            <v>07520</v>
          </cell>
          <cell r="C551" t="str">
            <v>Р3П-33-Р (РЕДИУС)</v>
          </cell>
          <cell r="D551">
            <v>4456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U136"/>
  <sheetViews>
    <sheetView showGridLines="0" tabSelected="1" workbookViewId="0" topLeftCell="A1">
      <selection activeCell="B12" sqref="B12:P12"/>
    </sheetView>
  </sheetViews>
  <sheetFormatPr defaultColWidth="8.7109375" defaultRowHeight="11.25"/>
  <cols>
    <col min="1" max="1" width="4.7109375" style="0" customWidth="1"/>
    <col min="2" max="15" width="10.140625" style="0" customWidth="1"/>
    <col min="16" max="16" width="10.7109375" style="0" customWidth="1"/>
    <col min="17" max="17" width="4.7109375" style="0" customWidth="1"/>
  </cols>
  <sheetData>
    <row r="1" spans="1:20" ht="1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24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8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5.75" customHeight="1">
      <c r="A6" s="16"/>
      <c r="B6" s="179" t="s">
        <v>356</v>
      </c>
      <c r="C6" s="180"/>
      <c r="D6" s="180"/>
      <c r="E6" s="180"/>
      <c r="F6" s="180"/>
      <c r="G6" s="180"/>
      <c r="H6" s="181"/>
      <c r="I6" s="23"/>
      <c r="J6" s="179" t="s">
        <v>357</v>
      </c>
      <c r="K6" s="180"/>
      <c r="L6" s="180"/>
      <c r="M6" s="180"/>
      <c r="N6" s="180"/>
      <c r="O6" s="180"/>
      <c r="P6" s="181"/>
      <c r="Q6" s="16"/>
      <c r="R6" s="16"/>
      <c r="S6" s="16"/>
      <c r="T6" s="16"/>
    </row>
    <row r="7" spans="1:20" ht="3" customHeight="1">
      <c r="A7" s="16"/>
      <c r="B7" s="196"/>
      <c r="C7" s="197"/>
      <c r="D7" s="197"/>
      <c r="E7" s="197"/>
      <c r="F7" s="197"/>
      <c r="G7" s="197"/>
      <c r="H7" s="198"/>
      <c r="I7" s="16"/>
      <c r="J7" s="196"/>
      <c r="K7" s="197"/>
      <c r="L7" s="197"/>
      <c r="M7" s="197"/>
      <c r="N7" s="197"/>
      <c r="O7" s="197"/>
      <c r="P7" s="198"/>
      <c r="Q7" s="16"/>
      <c r="R7" s="16"/>
      <c r="S7" s="16"/>
      <c r="T7" s="16"/>
    </row>
    <row r="8" spans="1:20" ht="30" customHeight="1">
      <c r="A8" s="16"/>
      <c r="B8" s="184" t="s">
        <v>407</v>
      </c>
      <c r="C8" s="185"/>
      <c r="D8" s="185"/>
      <c r="E8" s="185"/>
      <c r="F8" s="185"/>
      <c r="G8" s="185"/>
      <c r="H8" s="186"/>
      <c r="I8" s="16"/>
      <c r="J8" s="184" t="s">
        <v>402</v>
      </c>
      <c r="K8" s="185"/>
      <c r="L8" s="185"/>
      <c r="M8" s="185"/>
      <c r="N8" s="185"/>
      <c r="O8" s="185"/>
      <c r="P8" s="186"/>
      <c r="Q8" s="16"/>
      <c r="R8" s="16"/>
      <c r="S8" s="16"/>
      <c r="T8" s="16"/>
    </row>
    <row r="9" spans="1:20" ht="6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25.5" customHeight="1">
      <c r="A10" s="16"/>
      <c r="B10" s="187" t="s">
        <v>889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9"/>
      <c r="Q10" s="16"/>
      <c r="R10" s="16"/>
      <c r="S10" s="16"/>
      <c r="T10" s="16"/>
    </row>
    <row r="11" spans="1:20" ht="24" customHeight="1">
      <c r="A11" s="24"/>
      <c r="B11" s="190" t="s">
        <v>476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2"/>
      <c r="Q11" s="24"/>
      <c r="R11" s="24"/>
      <c r="S11" s="24"/>
      <c r="T11" s="24"/>
    </row>
    <row r="12" spans="1:20" ht="22.5" customHeight="1">
      <c r="A12" s="25"/>
      <c r="B12" s="200" t="s">
        <v>406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2"/>
      <c r="Q12" s="25"/>
      <c r="R12" s="25"/>
      <c r="S12" s="25"/>
      <c r="T12" s="25"/>
    </row>
    <row r="13" spans="1:21" ht="15" customHeight="1">
      <c r="A13" s="24"/>
      <c r="B13" s="199" t="s">
        <v>616</v>
      </c>
      <c r="C13" s="199"/>
      <c r="D13" s="199"/>
      <c r="E13" s="199"/>
      <c r="F13" s="199"/>
      <c r="G13" s="199"/>
      <c r="H13" s="199"/>
      <c r="I13" s="199"/>
      <c r="J13" s="106"/>
      <c r="K13" s="27"/>
      <c r="L13" s="193"/>
      <c r="M13" s="194"/>
      <c r="N13" s="194"/>
      <c r="O13" s="194"/>
      <c r="P13" s="195"/>
      <c r="Q13" s="24"/>
      <c r="R13" s="24"/>
      <c r="S13" s="24"/>
      <c r="T13" s="24"/>
      <c r="U13" s="34"/>
    </row>
    <row r="14" spans="1:20" ht="1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8"/>
      <c r="L14" s="28"/>
      <c r="M14" s="24"/>
      <c r="N14" s="24"/>
      <c r="O14" s="24"/>
      <c r="P14" s="24"/>
      <c r="Q14" s="24"/>
      <c r="R14" s="24"/>
      <c r="S14" s="24"/>
      <c r="T14" s="24"/>
    </row>
    <row r="15" spans="1:20" ht="32.25" customHeight="1">
      <c r="A15" s="24"/>
      <c r="B15" s="182" t="s">
        <v>477</v>
      </c>
      <c r="C15" s="183"/>
      <c r="D15" s="183"/>
      <c r="E15" s="183"/>
      <c r="F15" s="183"/>
      <c r="G15" s="183"/>
      <c r="H15" s="183"/>
      <c r="I15" s="183"/>
      <c r="J15" s="183"/>
      <c r="K15" s="29"/>
      <c r="L15" s="203"/>
      <c r="M15" s="204"/>
      <c r="N15" s="204"/>
      <c r="O15" s="204"/>
      <c r="P15" s="204"/>
      <c r="Q15" s="39"/>
      <c r="R15" s="39"/>
      <c r="S15" s="39"/>
      <c r="T15" s="39"/>
    </row>
    <row r="16" spans="1:20" ht="1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ht="15" customHeight="1">
      <c r="A17" s="24"/>
      <c r="B17" s="199" t="s">
        <v>621</v>
      </c>
      <c r="C17" s="199"/>
      <c r="D17" s="199"/>
      <c r="E17" s="199"/>
      <c r="F17" s="199"/>
      <c r="G17" s="199"/>
      <c r="H17" s="199"/>
      <c r="I17" s="199"/>
      <c r="J17" s="106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ht="1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8"/>
      <c r="L18" s="28"/>
      <c r="M18" s="24"/>
      <c r="N18" s="24"/>
      <c r="O18" s="24"/>
      <c r="P18" s="24"/>
      <c r="Q18" s="24"/>
      <c r="R18" s="24"/>
      <c r="S18" s="24"/>
      <c r="T18" s="24"/>
    </row>
    <row r="19" spans="1:20" ht="32.25" customHeight="1">
      <c r="A19" s="24"/>
      <c r="B19" s="182" t="s">
        <v>478</v>
      </c>
      <c r="C19" s="183"/>
      <c r="D19" s="183"/>
      <c r="E19" s="183"/>
      <c r="F19" s="183"/>
      <c r="G19" s="183"/>
      <c r="H19" s="183"/>
      <c r="I19" s="183"/>
      <c r="J19" s="183"/>
      <c r="K19" s="29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.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15" customHeight="1">
      <c r="A21" s="24"/>
      <c r="B21" s="199" t="s">
        <v>768</v>
      </c>
      <c r="C21" s="199"/>
      <c r="D21" s="199"/>
      <c r="E21" s="199"/>
      <c r="F21" s="199"/>
      <c r="G21" s="199"/>
      <c r="H21" s="199"/>
      <c r="I21" s="199"/>
      <c r="J21" s="26"/>
      <c r="K21" s="30"/>
      <c r="L21" s="30"/>
      <c r="M21" s="30"/>
      <c r="N21" s="30"/>
      <c r="O21" s="30"/>
      <c r="P21" s="31"/>
      <c r="Q21" s="24"/>
      <c r="R21" s="24"/>
      <c r="S21" s="24"/>
      <c r="T21" s="24"/>
    </row>
    <row r="22" spans="1:20" ht="1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5" customHeight="1">
      <c r="A23" s="24"/>
      <c r="B23" s="199" t="s">
        <v>620</v>
      </c>
      <c r="C23" s="199"/>
      <c r="D23" s="199"/>
      <c r="E23" s="199"/>
      <c r="F23" s="199"/>
      <c r="G23" s="199"/>
      <c r="H23" s="199"/>
      <c r="I23" s="199"/>
      <c r="J23" s="26"/>
      <c r="K23" s="30"/>
      <c r="L23" s="30"/>
      <c r="M23" s="30"/>
      <c r="N23" s="30"/>
      <c r="O23" s="30"/>
      <c r="P23" s="31"/>
      <c r="Q23" s="24"/>
      <c r="R23" s="24"/>
      <c r="S23" s="24"/>
      <c r="T23" s="24"/>
    </row>
    <row r="24" spans="1:20" ht="1.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5" customHeight="1">
      <c r="A25" s="24"/>
      <c r="B25" s="199" t="s">
        <v>619</v>
      </c>
      <c r="C25" s="199"/>
      <c r="D25" s="199"/>
      <c r="E25" s="199"/>
      <c r="F25" s="199"/>
      <c r="G25" s="199"/>
      <c r="H25" s="199"/>
      <c r="I25" s="199"/>
      <c r="J25" s="199"/>
      <c r="K25" s="199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5" customHeight="1">
      <c r="A27" s="24"/>
      <c r="B27" s="199" t="s">
        <v>617</v>
      </c>
      <c r="C27" s="199"/>
      <c r="D27" s="199"/>
      <c r="E27" s="199"/>
      <c r="F27" s="199"/>
      <c r="G27" s="199"/>
      <c r="H27" s="199"/>
      <c r="I27" s="199"/>
      <c r="J27" s="199"/>
      <c r="K27" s="199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5" customHeight="1">
      <c r="A30" s="24"/>
      <c r="B30" s="199" t="s">
        <v>618</v>
      </c>
      <c r="C30" s="199"/>
      <c r="D30" s="199"/>
      <c r="E30" s="199"/>
      <c r="F30" s="199"/>
      <c r="G30" s="199"/>
      <c r="H30" s="199"/>
      <c r="I30" s="199"/>
      <c r="J30" s="199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8"/>
      <c r="L31" s="28"/>
      <c r="M31" s="24"/>
      <c r="N31" s="24"/>
      <c r="O31" s="24"/>
      <c r="P31" s="24"/>
      <c r="Q31" s="24"/>
      <c r="R31" s="24"/>
      <c r="S31" s="24"/>
      <c r="T31" s="24"/>
    </row>
    <row r="32" spans="1:20" ht="32.25" customHeight="1">
      <c r="A32" s="24"/>
      <c r="B32" s="182" t="s">
        <v>519</v>
      </c>
      <c r="C32" s="183"/>
      <c r="D32" s="183"/>
      <c r="E32" s="183"/>
      <c r="F32" s="183"/>
      <c r="G32" s="183"/>
      <c r="H32" s="183"/>
      <c r="I32" s="183"/>
      <c r="J32" s="183"/>
      <c r="K32" s="208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1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38.2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ht="24.75" customHeight="1">
      <c r="A35" s="24"/>
      <c r="B35" s="205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7"/>
      <c r="Q35" s="24"/>
      <c r="R35" s="24"/>
      <c r="S35" s="24"/>
      <c r="T35" s="24"/>
    </row>
    <row r="36" spans="1:20" ht="24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9:20" ht="15"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9:20" ht="15"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136" ht="12.75">
      <c r="H136" s="35"/>
    </row>
  </sheetData>
  <sheetProtection/>
  <mergeCells count="22">
    <mergeCell ref="B35:P35"/>
    <mergeCell ref="B19:J19"/>
    <mergeCell ref="B23:I23"/>
    <mergeCell ref="B32:K32"/>
    <mergeCell ref="B27:K27"/>
    <mergeCell ref="B30:J30"/>
    <mergeCell ref="B25:K25"/>
    <mergeCell ref="B21:I21"/>
    <mergeCell ref="B17:I17"/>
    <mergeCell ref="B13:I13"/>
    <mergeCell ref="J7:P7"/>
    <mergeCell ref="B12:P12"/>
    <mergeCell ref="J8:P8"/>
    <mergeCell ref="L15:P15"/>
    <mergeCell ref="B6:H6"/>
    <mergeCell ref="B15:J15"/>
    <mergeCell ref="B8:H8"/>
    <mergeCell ref="J6:P6"/>
    <mergeCell ref="B10:P10"/>
    <mergeCell ref="B11:P11"/>
    <mergeCell ref="L13:P13"/>
    <mergeCell ref="B7:H7"/>
  </mergeCells>
  <hyperlinks>
    <hyperlink ref="B17:J17" location="'Газосварка - Запасные части'!R18C20" display="     КОМПЛЕКТУЮЩИЕ И ЗАПАСНЫЕ ЧАСТИ"/>
    <hyperlink ref="B23:I23" location="'Вентили газовые'!T20" display="     ВЕНТИЛИ БАЛЛОННЫЕ И ЗАПАСНЫЕ ЧАСТИ"/>
    <hyperlink ref="B25:K25" location="'Газосварочные посты и баллоны'!A1" display="     ГАЗОСВАРОЧНЫЕ ПОСТЫ"/>
    <hyperlink ref="B27:K27" location="'Сумки, тележки'!A1" display="     СУМКИ И ТЕЛЕЖКИ ДЛЯ БАЛЛОНОВ"/>
    <hyperlink ref="B30:J30" location="'Приспособления и СИЗ'!A1" display="     ПРИСПОСОБЛЕНИЯ И СРЕДСТВА ИНДИВИДУАЛЬНОЙ ЗАЩИТЫ СВАРЩИКА"/>
    <hyperlink ref="B13:J13" location="Газосварка!R18C20" display="     ГАЗОВЫЕ РЕДУКТОРЫ, РЕГУЛЯТОРЫ, РЕЗАКИ, ГОРЕЛКИ"/>
    <hyperlink ref="B21:I21" location="'Резаки повышенной мощности'!R1C1" display="     РЕЗАКИ И ГОРЕЛКИ ПОВЫШЕННОЙ МОЩНОСТИ"/>
    <hyperlink ref="B13:I13" location="Газосварка!R20C20" display="     ГАЗОВЫЕ РЕДУКТОРЫ, РЕГУЛЯТОРЫ, РЕЗАКИ, ГОРЕЛКИ"/>
    <hyperlink ref="B17:I17" location="'Газосварка - Запасные части'!R20C20" display="     КОМПЛЕКТУЮЩИЕ И ЗАПАСНЫЕ ЧАСТИ"/>
  </hyperlinks>
  <printOptions/>
  <pageMargins left="0.25" right="0.25" top="0.75" bottom="0.75" header="0.3" footer="0.3"/>
  <pageSetup fitToHeight="1" fitToWidth="1" horizontalDpi="600" verticalDpi="600" orientation="portrait" paperSize="9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6:V133"/>
  <sheetViews>
    <sheetView zoomScaleSheetLayoutView="100" workbookViewId="0" topLeftCell="A25">
      <selection activeCell="N28" sqref="N28:R29"/>
    </sheetView>
  </sheetViews>
  <sheetFormatPr defaultColWidth="9.140625" defaultRowHeight="11.25"/>
  <cols>
    <col min="1" max="1" width="4.7109375" style="44" customWidth="1"/>
    <col min="2" max="4" width="10.421875" style="44" customWidth="1"/>
    <col min="5" max="5" width="2.7109375" style="44" customWidth="1"/>
    <col min="6" max="9" width="10.421875" style="44" customWidth="1"/>
    <col min="10" max="10" width="2.7109375" style="44" customWidth="1"/>
    <col min="11" max="14" width="10.421875" style="44" customWidth="1"/>
    <col min="15" max="15" width="2.7109375" style="44" customWidth="1"/>
    <col min="16" max="18" width="10.421875" style="44" customWidth="1"/>
    <col min="19" max="19" width="4.7109375" style="44" customWidth="1"/>
    <col min="20" max="16384" width="9.140625" style="44" customWidth="1"/>
  </cols>
  <sheetData>
    <row r="1" s="101" customFormat="1" ht="12"/>
    <row r="2" s="101" customFormat="1" ht="12"/>
    <row r="3" s="101" customFormat="1" ht="11.25" customHeight="1"/>
    <row r="4" s="101" customFormat="1" ht="15.75" customHeight="1"/>
    <row r="5" s="101" customFormat="1" ht="22.5" customHeight="1"/>
    <row r="6" spans="2:18" s="101" customFormat="1" ht="3.7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9" s="101" customFormat="1" ht="19.5" customHeight="1">
      <c r="A7" s="93"/>
      <c r="B7" s="222" t="s">
        <v>453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4"/>
      <c r="S7" s="19"/>
    </row>
    <row r="8" spans="2:18" s="101" customFormat="1" ht="9.75" customHeight="1">
      <c r="B8" s="99"/>
      <c r="C8" s="95"/>
      <c r="D8" s="95"/>
      <c r="E8" s="95"/>
      <c r="F8" s="95"/>
      <c r="G8" s="95"/>
      <c r="H8" s="95"/>
      <c r="I8" s="95"/>
      <c r="J8" s="96"/>
      <c r="K8" s="96"/>
      <c r="L8" s="95"/>
      <c r="M8" s="95"/>
      <c r="N8" s="95"/>
      <c r="O8" s="95"/>
      <c r="P8" s="95"/>
      <c r="Q8" s="95"/>
      <c r="R8" s="95"/>
    </row>
    <row r="9" spans="1:19" s="101" customFormat="1" ht="12" customHeight="1">
      <c r="A9" s="93"/>
      <c r="B9" s="238" t="s">
        <v>615</v>
      </c>
      <c r="C9" s="239"/>
      <c r="D9" s="239"/>
      <c r="E9" s="239"/>
      <c r="F9" s="239"/>
      <c r="G9" s="240"/>
      <c r="H9" s="244" t="s">
        <v>772</v>
      </c>
      <c r="I9" s="245"/>
      <c r="J9" s="245"/>
      <c r="K9" s="245"/>
      <c r="L9" s="246"/>
      <c r="M9" s="269" t="s">
        <v>769</v>
      </c>
      <c r="N9" s="239"/>
      <c r="O9" s="239"/>
      <c r="P9" s="239"/>
      <c r="Q9" s="239"/>
      <c r="R9" s="270"/>
      <c r="S9" s="94"/>
    </row>
    <row r="10" spans="1:19" s="101" customFormat="1" ht="4.5" customHeight="1">
      <c r="A10" s="93"/>
      <c r="B10" s="271"/>
      <c r="C10" s="272"/>
      <c r="D10" s="272"/>
      <c r="E10" s="272"/>
      <c r="F10" s="272"/>
      <c r="G10" s="273"/>
      <c r="H10" s="232"/>
      <c r="I10" s="233"/>
      <c r="J10" s="233"/>
      <c r="K10" s="233"/>
      <c r="L10" s="234"/>
      <c r="M10" s="235"/>
      <c r="N10" s="236"/>
      <c r="O10" s="236"/>
      <c r="P10" s="236"/>
      <c r="Q10" s="236"/>
      <c r="R10" s="237"/>
      <c r="S10" s="94"/>
    </row>
    <row r="11" spans="1:19" s="101" customFormat="1" ht="12" customHeight="1">
      <c r="A11" s="93"/>
      <c r="B11" s="267" t="s">
        <v>518</v>
      </c>
      <c r="C11" s="227"/>
      <c r="D11" s="227"/>
      <c r="E11" s="227"/>
      <c r="F11" s="227"/>
      <c r="G11" s="268"/>
      <c r="H11" s="244" t="s">
        <v>771</v>
      </c>
      <c r="I11" s="245"/>
      <c r="J11" s="245"/>
      <c r="K11" s="245"/>
      <c r="L11" s="246"/>
      <c r="M11" s="226" t="s">
        <v>843</v>
      </c>
      <c r="N11" s="227"/>
      <c r="O11" s="227"/>
      <c r="P11" s="227"/>
      <c r="Q11" s="227"/>
      <c r="R11" s="228"/>
      <c r="S11" s="94"/>
    </row>
    <row r="12" spans="1:19" s="101" customFormat="1" ht="4.5" customHeight="1">
      <c r="A12" s="93"/>
      <c r="B12" s="229"/>
      <c r="C12" s="230"/>
      <c r="D12" s="230"/>
      <c r="E12" s="230"/>
      <c r="F12" s="230"/>
      <c r="G12" s="231"/>
      <c r="H12" s="232"/>
      <c r="I12" s="233"/>
      <c r="J12" s="233"/>
      <c r="K12" s="233"/>
      <c r="L12" s="234"/>
      <c r="M12" s="235"/>
      <c r="N12" s="236"/>
      <c r="O12" s="236"/>
      <c r="P12" s="236"/>
      <c r="Q12" s="236"/>
      <c r="R12" s="237"/>
      <c r="S12" s="94"/>
    </row>
    <row r="13" spans="1:19" s="101" customFormat="1" ht="12" customHeight="1">
      <c r="A13" s="93"/>
      <c r="B13" s="238" t="s">
        <v>773</v>
      </c>
      <c r="C13" s="239"/>
      <c r="D13" s="239"/>
      <c r="E13" s="239"/>
      <c r="F13" s="239"/>
      <c r="G13" s="240"/>
      <c r="H13" s="244" t="s">
        <v>770</v>
      </c>
      <c r="I13" s="245"/>
      <c r="J13" s="245"/>
      <c r="K13" s="245"/>
      <c r="L13" s="246"/>
      <c r="M13" s="244"/>
      <c r="N13" s="245"/>
      <c r="O13" s="245"/>
      <c r="P13" s="245"/>
      <c r="Q13" s="245"/>
      <c r="R13" s="247"/>
      <c r="S13" s="94"/>
    </row>
    <row r="14" spans="2:18" s="101" customFormat="1" ht="9.75" customHeight="1">
      <c r="B14" s="97"/>
      <c r="C14" s="97"/>
      <c r="D14" s="97"/>
      <c r="E14" s="98"/>
      <c r="F14" s="97"/>
      <c r="G14" s="97"/>
      <c r="H14" s="97"/>
      <c r="I14" s="97"/>
      <c r="J14" s="98"/>
      <c r="K14" s="97"/>
      <c r="L14" s="97"/>
      <c r="M14" s="97"/>
      <c r="N14" s="97"/>
      <c r="O14" s="97"/>
      <c r="P14" s="97"/>
      <c r="Q14" s="97"/>
      <c r="R14" s="97"/>
    </row>
    <row r="15" spans="1:19" s="101" customFormat="1" ht="3.75" customHeight="1">
      <c r="A15" s="20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19"/>
    </row>
    <row r="16" spans="2:18" s="101" customFormat="1" ht="23.25" customHeight="1">
      <c r="B16" s="241" t="s">
        <v>609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3"/>
    </row>
    <row r="17" ht="11.25"/>
    <row r="18" ht="11.25"/>
    <row r="19" ht="11.25"/>
    <row r="20" ht="11.25"/>
    <row r="21" ht="11.25"/>
    <row r="22" ht="35.25" customHeight="1"/>
    <row r="23" ht="9" customHeight="1"/>
    <row r="24" spans="2:19" ht="34.5" customHeight="1">
      <c r="B24" s="225" t="s">
        <v>831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108"/>
    </row>
    <row r="25" ht="11.25" customHeight="1"/>
    <row r="26" spans="1:19" ht="30" customHeight="1" hidden="1">
      <c r="A26" s="3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10"/>
      <c r="P26" s="210"/>
      <c r="Q26" s="210"/>
      <c r="R26" s="210"/>
      <c r="S26" s="109"/>
    </row>
    <row r="27" spans="2:22" ht="42.75" customHeight="1">
      <c r="B27" s="252" t="s">
        <v>832</v>
      </c>
      <c r="C27" s="253"/>
      <c r="D27" s="253"/>
      <c r="E27" s="211" t="s">
        <v>833</v>
      </c>
      <c r="F27" s="212"/>
      <c r="G27" s="212"/>
      <c r="H27" s="212"/>
      <c r="I27" s="254" t="s">
        <v>834</v>
      </c>
      <c r="J27" s="212"/>
      <c r="K27" s="212"/>
      <c r="L27" s="212"/>
      <c r="M27" s="213"/>
      <c r="N27" s="211" t="s">
        <v>835</v>
      </c>
      <c r="O27" s="212"/>
      <c r="P27" s="212"/>
      <c r="Q27" s="212"/>
      <c r="R27" s="213"/>
      <c r="T27" s="248"/>
      <c r="U27" s="248"/>
      <c r="V27" s="249"/>
    </row>
    <row r="28" spans="2:18" ht="21.75" customHeight="1">
      <c r="B28" s="250" t="s">
        <v>6</v>
      </c>
      <c r="C28" s="251"/>
      <c r="D28" s="251"/>
      <c r="E28" s="214" t="s">
        <v>836</v>
      </c>
      <c r="F28" s="215"/>
      <c r="G28" s="215"/>
      <c r="H28" s="216"/>
      <c r="I28" s="214" t="s">
        <v>847</v>
      </c>
      <c r="J28" s="215"/>
      <c r="K28" s="215"/>
      <c r="L28" s="215"/>
      <c r="M28" s="216"/>
      <c r="N28" s="214" t="s">
        <v>888</v>
      </c>
      <c r="O28" s="215"/>
      <c r="P28" s="215"/>
      <c r="Q28" s="215"/>
      <c r="R28" s="216"/>
    </row>
    <row r="29" spans="2:18" ht="16.5" customHeight="1">
      <c r="B29" s="220" t="s">
        <v>837</v>
      </c>
      <c r="C29" s="221"/>
      <c r="D29" s="221"/>
      <c r="E29" s="217"/>
      <c r="F29" s="218"/>
      <c r="G29" s="218"/>
      <c r="H29" s="219"/>
      <c r="I29" s="217"/>
      <c r="J29" s="218"/>
      <c r="K29" s="218"/>
      <c r="L29" s="218"/>
      <c r="M29" s="219"/>
      <c r="N29" s="217"/>
      <c r="O29" s="218"/>
      <c r="P29" s="218"/>
      <c r="Q29" s="218"/>
      <c r="R29" s="219"/>
    </row>
    <row r="30" spans="2:18" ht="21.75" customHeight="1">
      <c r="B30" s="255" t="s">
        <v>1</v>
      </c>
      <c r="C30" s="255"/>
      <c r="D30" s="255"/>
      <c r="E30" s="256" t="s">
        <v>838</v>
      </c>
      <c r="F30" s="257"/>
      <c r="G30" s="257"/>
      <c r="H30" s="258"/>
      <c r="I30" s="256" t="s">
        <v>848</v>
      </c>
      <c r="J30" s="257"/>
      <c r="K30" s="257"/>
      <c r="L30" s="257"/>
      <c r="M30" s="258"/>
      <c r="N30" s="256" t="s">
        <v>852</v>
      </c>
      <c r="O30" s="257"/>
      <c r="P30" s="257"/>
      <c r="Q30" s="257"/>
      <c r="R30" s="258"/>
    </row>
    <row r="31" spans="2:18" ht="28.5" customHeight="1">
      <c r="B31" s="262" t="s">
        <v>845</v>
      </c>
      <c r="C31" s="263"/>
      <c r="D31" s="263"/>
      <c r="E31" s="259"/>
      <c r="F31" s="260"/>
      <c r="G31" s="260"/>
      <c r="H31" s="261"/>
      <c r="I31" s="259"/>
      <c r="J31" s="260"/>
      <c r="K31" s="260"/>
      <c r="L31" s="260"/>
      <c r="M31" s="261"/>
      <c r="N31" s="259"/>
      <c r="O31" s="260"/>
      <c r="P31" s="260"/>
      <c r="Q31" s="260"/>
      <c r="R31" s="261"/>
    </row>
    <row r="32" spans="2:18" ht="21.75" customHeight="1">
      <c r="B32" s="250" t="s">
        <v>13</v>
      </c>
      <c r="C32" s="251"/>
      <c r="D32" s="251"/>
      <c r="E32" s="214" t="s">
        <v>838</v>
      </c>
      <c r="F32" s="215"/>
      <c r="G32" s="215"/>
      <c r="H32" s="216"/>
      <c r="I32" s="214" t="s">
        <v>849</v>
      </c>
      <c r="J32" s="215"/>
      <c r="K32" s="215"/>
      <c r="L32" s="215"/>
      <c r="M32" s="216"/>
      <c r="N32" s="214" t="s">
        <v>853</v>
      </c>
      <c r="O32" s="215"/>
      <c r="P32" s="215"/>
      <c r="Q32" s="215"/>
      <c r="R32" s="216"/>
    </row>
    <row r="33" spans="2:18" ht="16.5" customHeight="1">
      <c r="B33" s="220" t="s">
        <v>840</v>
      </c>
      <c r="C33" s="221"/>
      <c r="D33" s="221"/>
      <c r="E33" s="217"/>
      <c r="F33" s="218"/>
      <c r="G33" s="218"/>
      <c r="H33" s="219"/>
      <c r="I33" s="217"/>
      <c r="J33" s="218"/>
      <c r="K33" s="218"/>
      <c r="L33" s="218"/>
      <c r="M33" s="219"/>
      <c r="N33" s="217"/>
      <c r="O33" s="218"/>
      <c r="P33" s="218"/>
      <c r="Q33" s="218"/>
      <c r="R33" s="219"/>
    </row>
    <row r="34" spans="2:18" ht="21.75" customHeight="1">
      <c r="B34" s="255" t="s">
        <v>8</v>
      </c>
      <c r="C34" s="255"/>
      <c r="D34" s="255"/>
      <c r="E34" s="256" t="s">
        <v>838</v>
      </c>
      <c r="F34" s="257"/>
      <c r="G34" s="257"/>
      <c r="H34" s="258"/>
      <c r="I34" s="256" t="s">
        <v>850</v>
      </c>
      <c r="J34" s="257"/>
      <c r="K34" s="257"/>
      <c r="L34" s="257"/>
      <c r="M34" s="258"/>
      <c r="N34" s="256" t="s">
        <v>854</v>
      </c>
      <c r="O34" s="257"/>
      <c r="P34" s="257"/>
      <c r="Q34" s="257"/>
      <c r="R34" s="258"/>
    </row>
    <row r="35" spans="2:19" ht="16.5" customHeight="1">
      <c r="B35" s="263" t="s">
        <v>837</v>
      </c>
      <c r="C35" s="263"/>
      <c r="D35" s="263"/>
      <c r="E35" s="259"/>
      <c r="F35" s="260"/>
      <c r="G35" s="260"/>
      <c r="H35" s="261"/>
      <c r="I35" s="259"/>
      <c r="J35" s="260"/>
      <c r="K35" s="260"/>
      <c r="L35" s="260"/>
      <c r="M35" s="261"/>
      <c r="N35" s="259"/>
      <c r="O35" s="260"/>
      <c r="P35" s="260"/>
      <c r="Q35" s="260"/>
      <c r="R35" s="261"/>
      <c r="S35" s="110"/>
    </row>
    <row r="36" spans="2:18" ht="21.75" customHeight="1">
      <c r="B36" s="250" t="s">
        <v>5</v>
      </c>
      <c r="C36" s="251"/>
      <c r="D36" s="251"/>
      <c r="E36" s="214" t="s">
        <v>838</v>
      </c>
      <c r="F36" s="215"/>
      <c r="G36" s="215"/>
      <c r="H36" s="216"/>
      <c r="I36" s="214" t="s">
        <v>851</v>
      </c>
      <c r="J36" s="215"/>
      <c r="K36" s="215"/>
      <c r="L36" s="215"/>
      <c r="M36" s="216"/>
      <c r="N36" s="214" t="s">
        <v>855</v>
      </c>
      <c r="O36" s="215"/>
      <c r="P36" s="215"/>
      <c r="Q36" s="215"/>
      <c r="R36" s="216"/>
    </row>
    <row r="37" spans="2:18" ht="28.5" customHeight="1">
      <c r="B37" s="220" t="s">
        <v>839</v>
      </c>
      <c r="C37" s="221"/>
      <c r="D37" s="221"/>
      <c r="E37" s="217"/>
      <c r="F37" s="218"/>
      <c r="G37" s="218"/>
      <c r="H37" s="219"/>
      <c r="I37" s="217"/>
      <c r="J37" s="218"/>
      <c r="K37" s="218"/>
      <c r="L37" s="218"/>
      <c r="M37" s="219"/>
      <c r="N37" s="217"/>
      <c r="O37" s="218"/>
      <c r="P37" s="218"/>
      <c r="Q37" s="218"/>
      <c r="R37" s="219"/>
    </row>
    <row r="38" spans="2:19" ht="19.5" customHeight="1">
      <c r="B38" s="266" t="s">
        <v>844</v>
      </c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111"/>
    </row>
    <row r="39" ht="9.75" customHeight="1"/>
    <row r="40" spans="2:19" ht="19.5" customHeight="1">
      <c r="B40" s="264" t="s">
        <v>841</v>
      </c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112"/>
    </row>
    <row r="41" spans="2:19" ht="19.5" customHeight="1"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112"/>
    </row>
    <row r="42" ht="6" customHeight="1"/>
    <row r="43" ht="6" customHeight="1"/>
    <row r="44" spans="2:19" ht="39" customHeight="1">
      <c r="B44" s="265" t="s">
        <v>842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113"/>
    </row>
    <row r="45" ht="11.25"/>
    <row r="46" ht="11.25"/>
    <row r="133" ht="11.25">
      <c r="D133" s="114"/>
    </row>
  </sheetData>
  <sheetProtection/>
  <mergeCells count="54">
    <mergeCell ref="B11:G11"/>
    <mergeCell ref="H11:L11"/>
    <mergeCell ref="B9:G9"/>
    <mergeCell ref="H9:L9"/>
    <mergeCell ref="M9:R9"/>
    <mergeCell ref="B10:G10"/>
    <mergeCell ref="H10:L10"/>
    <mergeCell ref="M10:R10"/>
    <mergeCell ref="B40:R41"/>
    <mergeCell ref="B44:R44"/>
    <mergeCell ref="B38:R38"/>
    <mergeCell ref="B34:D34"/>
    <mergeCell ref="E34:H35"/>
    <mergeCell ref="I34:M35"/>
    <mergeCell ref="N34:R35"/>
    <mergeCell ref="B35:D35"/>
    <mergeCell ref="B36:D36"/>
    <mergeCell ref="E36:H37"/>
    <mergeCell ref="I36:M37"/>
    <mergeCell ref="N36:R37"/>
    <mergeCell ref="B37:D37"/>
    <mergeCell ref="B30:D30"/>
    <mergeCell ref="E30:H31"/>
    <mergeCell ref="I30:M31"/>
    <mergeCell ref="N30:R31"/>
    <mergeCell ref="B31:D31"/>
    <mergeCell ref="B32:D32"/>
    <mergeCell ref="E32:H33"/>
    <mergeCell ref="T27:V27"/>
    <mergeCell ref="B28:D28"/>
    <mergeCell ref="E28:H29"/>
    <mergeCell ref="I28:M29"/>
    <mergeCell ref="N28:R29"/>
    <mergeCell ref="B29:D29"/>
    <mergeCell ref="B27:D27"/>
    <mergeCell ref="E27:H27"/>
    <mergeCell ref="I27:M27"/>
    <mergeCell ref="B7:R7"/>
    <mergeCell ref="B24:R24"/>
    <mergeCell ref="M11:R11"/>
    <mergeCell ref="B12:G12"/>
    <mergeCell ref="H12:L12"/>
    <mergeCell ref="M12:R12"/>
    <mergeCell ref="B13:G13"/>
    <mergeCell ref="B16:R16"/>
    <mergeCell ref="H13:L13"/>
    <mergeCell ref="M13:R13"/>
    <mergeCell ref="B26:J26"/>
    <mergeCell ref="K26:N26"/>
    <mergeCell ref="O26:R26"/>
    <mergeCell ref="N27:R27"/>
    <mergeCell ref="I32:M33"/>
    <mergeCell ref="N32:R33"/>
    <mergeCell ref="B33:D33"/>
  </mergeCells>
  <hyperlinks>
    <hyperlink ref="M11:R11" location="'ВМЕСТЕ ВЫГОДНЕЕ'!A1" display="            ВМЕСТЕ ВЫГОДНЕЕ"/>
    <hyperlink ref="M9:R9" location="'Приспособления и СИЗ'!R1C1" display="            ПРИСПОСОБЛЕНИЯ И ЗАЩИТА СВАРЩИКА"/>
    <hyperlink ref="H13:L13" location="'Сумки, тележки'!R1C1" display="            СУМКИ, ТЕЛЕЖКИ ДЛЯ БАЛЛОНОВ"/>
    <hyperlink ref="H11:L11" location="'Газосварочные посты и баллоны'!R1C1" display="            ГАЗОВЫЕ ПОСТЫ И БАЛЛОНЫ"/>
    <hyperlink ref="H9:L9" location="'Вентили газовые'!R20C20" display="            ВЕНТИЛИ ГАЗОВЫЕ"/>
    <hyperlink ref="B13:G13" location="'Резаки повышенной мощности'!R1C21" display="      РЕЗАКИ И ГОРЕЛКИ ПОВЫШЕННОЙ МОЩНОСТИ"/>
    <hyperlink ref="B11:G11" location="'Газосварка - Запасные части'!R20C20" display="      ЗАПАСНЫЕ ЧАСТИ"/>
    <hyperlink ref="B9:G9" location="Газосварка!R20C20" display="      ГАЗОСВАРКА"/>
    <hyperlink ref="B9:D9" location="Газосварка!T20" display="      ГАЗОСВАРКА"/>
    <hyperlink ref="B11:D11" location="Газосварка!T20" display="      ГАЗОСВАРКА"/>
    <hyperlink ref="B13:D13" location="'Газосварка - Запасные части'!T20" display="      ЗАПАСНЫЕ ЧАСТИ"/>
  </hyperlinks>
  <printOptions/>
  <pageMargins left="0.7" right="0.7" top="0.75" bottom="0.75" header="0.3" footer="0.3"/>
  <pageSetup fitToHeight="0" fitToWidth="1" horizontalDpi="200" verticalDpi="2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U258"/>
  <sheetViews>
    <sheetView showGridLines="0" zoomScaleSheetLayoutView="100" workbookViewId="0" topLeftCell="A241">
      <selection activeCell="B251" sqref="B251:C251"/>
    </sheetView>
  </sheetViews>
  <sheetFormatPr defaultColWidth="8.7109375" defaultRowHeight="11.25"/>
  <cols>
    <col min="1" max="1" width="4.7109375" style="1" customWidth="1"/>
    <col min="2" max="4" width="10.421875" style="0" customWidth="1"/>
    <col min="5" max="5" width="2.7109375" style="0" customWidth="1"/>
    <col min="6" max="9" width="10.421875" style="0" customWidth="1"/>
    <col min="10" max="10" width="2.7109375" style="0" customWidth="1"/>
    <col min="11" max="14" width="10.421875" style="0" customWidth="1"/>
    <col min="15" max="15" width="2.7109375" style="0" customWidth="1"/>
    <col min="16" max="16" width="25.28125" style="59" customWidth="1"/>
    <col min="17" max="17" width="17.421875" style="0" customWidth="1"/>
    <col min="18" max="18" width="2.8515625" style="0" customWidth="1"/>
    <col min="19" max="19" width="2.421875" style="0" customWidth="1"/>
    <col min="20" max="21" width="10.421875" style="0" customWidth="1"/>
  </cols>
  <sheetData>
    <row r="1" spans="16:21" s="16" customFormat="1" ht="12">
      <c r="P1" s="45"/>
      <c r="T1" s="101"/>
      <c r="U1" s="101"/>
    </row>
    <row r="2" spans="16:21" s="16" customFormat="1" ht="12">
      <c r="P2" s="45"/>
      <c r="T2" s="101"/>
      <c r="U2" s="101"/>
    </row>
    <row r="3" spans="16:21" s="16" customFormat="1" ht="11.25" customHeight="1">
      <c r="P3" s="45"/>
      <c r="T3" s="101"/>
      <c r="U3" s="101"/>
    </row>
    <row r="4" spans="16:21" s="16" customFormat="1" ht="15.75" customHeight="1">
      <c r="P4" s="45"/>
      <c r="T4" s="101"/>
      <c r="U4" s="101"/>
    </row>
    <row r="5" spans="16:21" s="16" customFormat="1" ht="22.5" customHeight="1">
      <c r="P5" s="45"/>
      <c r="T5" s="101"/>
      <c r="U5" s="101"/>
    </row>
    <row r="6" spans="2:21" s="16" customFormat="1" ht="3.75" customHeight="1"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7"/>
      <c r="Q6" s="152"/>
      <c r="T6" s="101"/>
      <c r="U6" s="101"/>
    </row>
    <row r="7" spans="1:21" s="16" customFormat="1" ht="19.5" customHeight="1">
      <c r="A7" s="18"/>
      <c r="B7" s="522" t="s">
        <v>890</v>
      </c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4"/>
      <c r="T7" s="101"/>
      <c r="U7" s="101"/>
    </row>
    <row r="8" spans="2:17" s="101" customFormat="1" ht="9.75" customHeight="1">
      <c r="B8" s="99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154"/>
    </row>
    <row r="9" spans="1:17" s="101" customFormat="1" ht="12" customHeight="1">
      <c r="A9" s="93"/>
      <c r="B9" s="267" t="s">
        <v>891</v>
      </c>
      <c r="C9" s="227"/>
      <c r="D9" s="227"/>
      <c r="E9" s="227"/>
      <c r="F9" s="227"/>
      <c r="G9" s="268"/>
      <c r="H9" s="244" t="s">
        <v>772</v>
      </c>
      <c r="I9" s="245"/>
      <c r="J9" s="245"/>
      <c r="K9" s="245"/>
      <c r="L9" s="246"/>
      <c r="M9" s="226" t="s">
        <v>769</v>
      </c>
      <c r="N9" s="227"/>
      <c r="O9" s="227"/>
      <c r="P9" s="227"/>
      <c r="Q9" s="94"/>
    </row>
    <row r="10" spans="1:17" s="101" customFormat="1" ht="4.5" customHeight="1">
      <c r="A10" s="93"/>
      <c r="B10" s="271"/>
      <c r="C10" s="272"/>
      <c r="D10" s="272"/>
      <c r="E10" s="272"/>
      <c r="F10" s="272"/>
      <c r="G10" s="273"/>
      <c r="H10" s="232"/>
      <c r="I10" s="233"/>
      <c r="J10" s="233"/>
      <c r="K10" s="233"/>
      <c r="L10" s="234"/>
      <c r="M10" s="235"/>
      <c r="N10" s="236"/>
      <c r="O10" s="236"/>
      <c r="P10" s="236"/>
      <c r="Q10" s="94"/>
    </row>
    <row r="11" spans="1:17" s="101" customFormat="1" ht="12" customHeight="1">
      <c r="A11" s="93"/>
      <c r="B11" s="267" t="s">
        <v>892</v>
      </c>
      <c r="C11" s="227"/>
      <c r="D11" s="227"/>
      <c r="E11" s="227"/>
      <c r="F11" s="227"/>
      <c r="G11" s="268"/>
      <c r="H11" s="244" t="s">
        <v>771</v>
      </c>
      <c r="I11" s="245"/>
      <c r="J11" s="245"/>
      <c r="K11" s="245"/>
      <c r="L11" s="246"/>
      <c r="M11" s="226"/>
      <c r="N11" s="227"/>
      <c r="O11" s="227"/>
      <c r="P11" s="227"/>
      <c r="Q11" s="94"/>
    </row>
    <row r="12" spans="1:17" s="101" customFormat="1" ht="4.5" customHeight="1">
      <c r="A12" s="93"/>
      <c r="B12" s="430"/>
      <c r="C12" s="431"/>
      <c r="D12" s="431"/>
      <c r="E12" s="431"/>
      <c r="F12" s="431"/>
      <c r="G12" s="432"/>
      <c r="H12" s="232"/>
      <c r="I12" s="233"/>
      <c r="J12" s="233"/>
      <c r="K12" s="233"/>
      <c r="L12" s="234"/>
      <c r="M12" s="235"/>
      <c r="N12" s="236"/>
      <c r="O12" s="236"/>
      <c r="P12" s="236"/>
      <c r="Q12" s="94"/>
    </row>
    <row r="13" spans="1:17" s="101" customFormat="1" ht="12" customHeight="1">
      <c r="A13" s="93"/>
      <c r="B13" s="267" t="s">
        <v>893</v>
      </c>
      <c r="C13" s="227"/>
      <c r="D13" s="227"/>
      <c r="E13" s="227"/>
      <c r="F13" s="227"/>
      <c r="G13" s="268"/>
      <c r="H13" s="244" t="s">
        <v>770</v>
      </c>
      <c r="I13" s="245"/>
      <c r="J13" s="245"/>
      <c r="K13" s="245"/>
      <c r="L13" s="246"/>
      <c r="M13" s="244"/>
      <c r="N13" s="245"/>
      <c r="O13" s="245"/>
      <c r="P13" s="245"/>
      <c r="Q13" s="94"/>
    </row>
    <row r="14" spans="2:16" s="101" customFormat="1" ht="9.75" customHeight="1">
      <c r="B14" s="97"/>
      <c r="C14" s="97"/>
      <c r="D14" s="97"/>
      <c r="E14" s="98"/>
      <c r="F14" s="97"/>
      <c r="G14" s="97"/>
      <c r="H14" s="97"/>
      <c r="I14" s="97"/>
      <c r="J14" s="98"/>
      <c r="K14" s="97"/>
      <c r="L14" s="97"/>
      <c r="M14" s="97"/>
      <c r="N14" s="97"/>
      <c r="O14" s="97"/>
      <c r="P14" s="97"/>
    </row>
    <row r="15" spans="1:21" s="16" customFormat="1" ht="3.75" customHeight="1">
      <c r="A15" s="20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47"/>
      <c r="Q15" s="47"/>
      <c r="T15" s="101"/>
      <c r="U15" s="101"/>
    </row>
    <row r="16" spans="2:21" s="16" customFormat="1" ht="23.25" customHeight="1">
      <c r="B16" s="525" t="s">
        <v>894</v>
      </c>
      <c r="C16" s="526"/>
      <c r="D16" s="526"/>
      <c r="E16" s="526"/>
      <c r="F16" s="526"/>
      <c r="G16" s="526"/>
      <c r="H16" s="526"/>
      <c r="I16" s="526"/>
      <c r="J16" s="526"/>
      <c r="K16" s="526"/>
      <c r="L16" s="526"/>
      <c r="M16" s="526"/>
      <c r="N16" s="526"/>
      <c r="O16" s="526"/>
      <c r="P16" s="526"/>
      <c r="Q16" s="527"/>
      <c r="T16" s="101"/>
      <c r="U16" s="101"/>
    </row>
    <row r="17" spans="2:18" ht="14.25" customHeight="1">
      <c r="B17" s="7"/>
      <c r="C17" s="7"/>
      <c r="D17" s="7"/>
      <c r="E17" s="7"/>
      <c r="F17" s="7"/>
      <c r="G17" s="7"/>
      <c r="H17" s="5"/>
      <c r="I17" s="7"/>
      <c r="J17" s="7"/>
      <c r="K17" s="7"/>
      <c r="L17" s="7"/>
      <c r="M17" s="4"/>
      <c r="N17" s="4"/>
      <c r="O17" s="7"/>
      <c r="P17" s="48"/>
      <c r="Q17" s="4"/>
      <c r="R17" s="5"/>
    </row>
    <row r="18" spans="2:21" ht="27.75" customHeight="1">
      <c r="B18" s="429" t="s">
        <v>79</v>
      </c>
      <c r="C18" s="429"/>
      <c r="D18" s="433" t="s">
        <v>0</v>
      </c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5"/>
      <c r="P18" s="446" t="s">
        <v>613</v>
      </c>
      <c r="Q18" s="460" t="s">
        <v>614</v>
      </c>
      <c r="R18" s="5"/>
      <c r="T18" s="500"/>
      <c r="U18" s="500"/>
    </row>
    <row r="19" spans="2:21" ht="21.75" customHeight="1">
      <c r="B19" s="429"/>
      <c r="C19" s="429"/>
      <c r="D19" s="436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8"/>
      <c r="P19" s="447"/>
      <c r="Q19" s="461"/>
      <c r="R19" s="73"/>
      <c r="T19" s="500"/>
      <c r="U19" s="500"/>
    </row>
    <row r="20" spans="2:21" ht="49.5" customHeight="1">
      <c r="B20" s="372" t="s">
        <v>295</v>
      </c>
      <c r="C20" s="372"/>
      <c r="D20" s="274" t="s">
        <v>342</v>
      </c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6"/>
      <c r="R20" s="5"/>
      <c r="T20" s="501"/>
      <c r="U20" s="501"/>
    </row>
    <row r="21" spans="2:21" ht="30" customHeight="1">
      <c r="B21" s="371" t="s">
        <v>297</v>
      </c>
      <c r="C21" s="371"/>
      <c r="D21" s="444" t="s">
        <v>296</v>
      </c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116"/>
      <c r="R21" s="5"/>
      <c r="T21" s="467"/>
      <c r="U21" s="467"/>
    </row>
    <row r="22" spans="2:21" ht="30" customHeight="1">
      <c r="B22" s="373" t="s">
        <v>94</v>
      </c>
      <c r="C22" s="373"/>
      <c r="D22" s="462" t="s">
        <v>1</v>
      </c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4"/>
      <c r="P22" s="49">
        <v>15</v>
      </c>
      <c r="Q22" s="144">
        <v>2231</v>
      </c>
      <c r="R22" s="4"/>
      <c r="T22" s="498">
        <f>Q22*(1-T20/100)</f>
        <v>2231</v>
      </c>
      <c r="U22" s="499"/>
    </row>
    <row r="23" spans="2:21" ht="30" customHeight="1">
      <c r="B23" s="326" t="s">
        <v>95</v>
      </c>
      <c r="C23" s="326"/>
      <c r="D23" s="278" t="s">
        <v>2</v>
      </c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80"/>
      <c r="P23" s="50">
        <v>15</v>
      </c>
      <c r="Q23" s="167">
        <v>2339</v>
      </c>
      <c r="R23" s="4"/>
      <c r="T23" s="458">
        <f>Q23*(1-T20/100)</f>
        <v>2339</v>
      </c>
      <c r="U23" s="458"/>
    </row>
    <row r="24" spans="2:21" ht="30" customHeight="1">
      <c r="B24" s="326" t="s">
        <v>96</v>
      </c>
      <c r="C24" s="326"/>
      <c r="D24" s="278" t="s">
        <v>3</v>
      </c>
      <c r="E24" s="279"/>
      <c r="F24" s="279"/>
      <c r="G24" s="279"/>
      <c r="H24" s="279"/>
      <c r="I24" s="279"/>
      <c r="J24" s="279"/>
      <c r="K24" s="279"/>
      <c r="L24" s="279"/>
      <c r="M24" s="283"/>
      <c r="N24" s="283"/>
      <c r="O24" s="284"/>
      <c r="P24" s="50">
        <v>15</v>
      </c>
      <c r="Q24" s="121">
        <v>2460</v>
      </c>
      <c r="R24" s="4"/>
      <c r="T24" s="458">
        <f>Q24*(1-T20/100)</f>
        <v>2460</v>
      </c>
      <c r="U24" s="458"/>
    </row>
    <row r="25" spans="2:21" ht="30" customHeight="1">
      <c r="B25" s="326" t="s">
        <v>97</v>
      </c>
      <c r="C25" s="326"/>
      <c r="D25" s="278" t="s">
        <v>4</v>
      </c>
      <c r="E25" s="279"/>
      <c r="F25" s="279"/>
      <c r="G25" s="279"/>
      <c r="H25" s="279"/>
      <c r="I25" s="279"/>
      <c r="J25" s="279"/>
      <c r="K25" s="279"/>
      <c r="L25" s="279"/>
      <c r="M25" s="283"/>
      <c r="N25" s="283"/>
      <c r="O25" s="284"/>
      <c r="P25" s="50">
        <v>15</v>
      </c>
      <c r="Q25" s="167">
        <v>3697</v>
      </c>
      <c r="T25" s="458">
        <f>Q25*(1-T20/100)</f>
        <v>3697</v>
      </c>
      <c r="U25" s="458"/>
    </row>
    <row r="26" spans="2:21" ht="30" customHeight="1">
      <c r="B26" s="325" t="s">
        <v>98</v>
      </c>
      <c r="C26" s="325"/>
      <c r="D26" s="313" t="s">
        <v>5</v>
      </c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53"/>
      <c r="P26" s="51" t="s">
        <v>607</v>
      </c>
      <c r="Q26" s="168">
        <v>3111</v>
      </c>
      <c r="T26" s="465">
        <f>Q26*(1-T20/100)</f>
        <v>3111</v>
      </c>
      <c r="U26" s="466"/>
    </row>
    <row r="27" spans="2:21" ht="30" customHeight="1">
      <c r="B27" s="354" t="s">
        <v>341</v>
      </c>
      <c r="C27" s="354"/>
      <c r="D27" s="300" t="s">
        <v>298</v>
      </c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117"/>
      <c r="T27" s="467"/>
      <c r="U27" s="467"/>
    </row>
    <row r="28" spans="2:21" ht="30" customHeight="1">
      <c r="B28" s="325" t="s">
        <v>99</v>
      </c>
      <c r="C28" s="325"/>
      <c r="D28" s="313" t="s">
        <v>6</v>
      </c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53"/>
      <c r="P28" s="51">
        <v>30</v>
      </c>
      <c r="Q28" s="168">
        <v>1285</v>
      </c>
      <c r="T28" s="459">
        <f>Q28*(1-T20/100)</f>
        <v>1285</v>
      </c>
      <c r="U28" s="459"/>
    </row>
    <row r="29" spans="2:21" ht="30" customHeight="1">
      <c r="B29" s="326" t="s">
        <v>100</v>
      </c>
      <c r="C29" s="326"/>
      <c r="D29" s="278" t="s">
        <v>361</v>
      </c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80"/>
      <c r="P29" s="50">
        <v>30</v>
      </c>
      <c r="Q29" s="167">
        <v>940</v>
      </c>
      <c r="T29" s="458">
        <f>Q29*(1-T20/100)</f>
        <v>940</v>
      </c>
      <c r="U29" s="458"/>
    </row>
    <row r="30" spans="2:21" ht="30" customHeight="1">
      <c r="B30" s="326" t="s">
        <v>101</v>
      </c>
      <c r="C30" s="326"/>
      <c r="D30" s="278" t="s">
        <v>7</v>
      </c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80"/>
      <c r="P30" s="50">
        <v>15</v>
      </c>
      <c r="Q30" s="167">
        <v>1592</v>
      </c>
      <c r="T30" s="458">
        <f>Q30*(1-T20/100)</f>
        <v>1592</v>
      </c>
      <c r="U30" s="458"/>
    </row>
    <row r="31" spans="2:21" ht="30" customHeight="1">
      <c r="B31" s="325" t="s">
        <v>102</v>
      </c>
      <c r="C31" s="325"/>
      <c r="D31" s="313" t="s">
        <v>8</v>
      </c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53"/>
      <c r="P31" s="51">
        <v>15</v>
      </c>
      <c r="Q31" s="168">
        <v>2097</v>
      </c>
      <c r="T31" s="459">
        <f>Q31*(1-T20/100)</f>
        <v>2097</v>
      </c>
      <c r="U31" s="459"/>
    </row>
    <row r="32" spans="2:21" ht="39" customHeight="1">
      <c r="B32" s="374" t="s">
        <v>513</v>
      </c>
      <c r="C32" s="374"/>
      <c r="D32" s="369" t="s">
        <v>647</v>
      </c>
      <c r="E32" s="370"/>
      <c r="F32" s="370"/>
      <c r="G32" s="370"/>
      <c r="H32" s="370"/>
      <c r="I32" s="370"/>
      <c r="J32" s="370"/>
      <c r="K32" s="370"/>
      <c r="L32" s="370"/>
      <c r="M32" s="351"/>
      <c r="N32" s="351"/>
      <c r="O32" s="352"/>
      <c r="P32" s="52">
        <v>30</v>
      </c>
      <c r="Q32" s="144">
        <f>VLOOKUP(B32,'[1]Лист1'!$B$3:$D$551,3,0)</f>
        <v>1422</v>
      </c>
      <c r="T32" s="459">
        <f>Q32*(1-T20/100)</f>
        <v>1422</v>
      </c>
      <c r="U32" s="459"/>
    </row>
    <row r="33" spans="2:21" ht="30" customHeight="1">
      <c r="B33" s="354" t="s">
        <v>340</v>
      </c>
      <c r="C33" s="354"/>
      <c r="D33" s="300" t="s">
        <v>299</v>
      </c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117"/>
      <c r="T33" s="467"/>
      <c r="U33" s="467"/>
    </row>
    <row r="34" spans="2:21" ht="30" customHeight="1">
      <c r="B34" s="325" t="s">
        <v>103</v>
      </c>
      <c r="C34" s="325"/>
      <c r="D34" s="313" t="s">
        <v>9</v>
      </c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53"/>
      <c r="P34" s="51">
        <v>10</v>
      </c>
      <c r="Q34" s="168">
        <v>1855</v>
      </c>
      <c r="T34" s="459">
        <f>Q34*(1-T20/100)</f>
        <v>1855</v>
      </c>
      <c r="U34" s="459"/>
    </row>
    <row r="35" spans="2:21" ht="30" customHeight="1">
      <c r="B35" s="326" t="s">
        <v>104</v>
      </c>
      <c r="C35" s="326"/>
      <c r="D35" s="278" t="s">
        <v>10</v>
      </c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80"/>
      <c r="P35" s="50">
        <v>10</v>
      </c>
      <c r="Q35" s="167">
        <v>2050</v>
      </c>
      <c r="T35" s="458">
        <f>Q35*(1-T20/100)</f>
        <v>2050</v>
      </c>
      <c r="U35" s="458"/>
    </row>
    <row r="36" spans="2:21" ht="30" customHeight="1">
      <c r="B36" s="326" t="s">
        <v>105</v>
      </c>
      <c r="C36" s="326"/>
      <c r="D36" s="278" t="s">
        <v>11</v>
      </c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80"/>
      <c r="P36" s="50">
        <v>10</v>
      </c>
      <c r="Q36" s="167">
        <v>2203</v>
      </c>
      <c r="T36" s="458">
        <f>Q36*(1-T20/100)</f>
        <v>2203</v>
      </c>
      <c r="U36" s="458"/>
    </row>
    <row r="37" spans="2:21" ht="30" customHeight="1">
      <c r="B37" s="325" t="s">
        <v>106</v>
      </c>
      <c r="C37" s="325"/>
      <c r="D37" s="313" t="s">
        <v>12</v>
      </c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53"/>
      <c r="P37" s="51">
        <v>10</v>
      </c>
      <c r="Q37" s="168">
        <v>2463</v>
      </c>
      <c r="T37" s="459">
        <f>Q37*(1-T20/100)</f>
        <v>2463</v>
      </c>
      <c r="U37" s="459"/>
    </row>
    <row r="38" spans="2:21" ht="30" customHeight="1">
      <c r="B38" s="354" t="s">
        <v>339</v>
      </c>
      <c r="C38" s="354"/>
      <c r="D38" s="300" t="s">
        <v>300</v>
      </c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117"/>
      <c r="T38" s="467"/>
      <c r="U38" s="467"/>
    </row>
    <row r="39" spans="2:21" ht="30" customHeight="1">
      <c r="B39" s="325" t="s">
        <v>107</v>
      </c>
      <c r="C39" s="325"/>
      <c r="D39" s="313" t="s">
        <v>13</v>
      </c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53"/>
      <c r="P39" s="51">
        <v>15</v>
      </c>
      <c r="Q39" s="168">
        <v>1846</v>
      </c>
      <c r="T39" s="459">
        <f>Q39*(1-T20/100)</f>
        <v>1846</v>
      </c>
      <c r="U39" s="459"/>
    </row>
    <row r="40" spans="2:21" ht="30" customHeight="1">
      <c r="B40" s="326" t="s">
        <v>441</v>
      </c>
      <c r="C40" s="326"/>
      <c r="D40" s="278" t="s">
        <v>431</v>
      </c>
      <c r="E40" s="279"/>
      <c r="F40" s="279"/>
      <c r="G40" s="279"/>
      <c r="H40" s="279"/>
      <c r="I40" s="279"/>
      <c r="J40" s="279"/>
      <c r="K40" s="279"/>
      <c r="L40" s="279"/>
      <c r="M40" s="283"/>
      <c r="N40" s="283"/>
      <c r="O40" s="284"/>
      <c r="P40" s="50">
        <v>15</v>
      </c>
      <c r="Q40" s="167">
        <v>3379</v>
      </c>
      <c r="T40" s="493">
        <f>Q40*(1-T20/100)</f>
        <v>3379</v>
      </c>
      <c r="U40" s="494"/>
    </row>
    <row r="41" spans="2:21" ht="30" customHeight="1">
      <c r="B41" s="354" t="s">
        <v>413</v>
      </c>
      <c r="C41" s="354"/>
      <c r="D41" s="300" t="s">
        <v>424</v>
      </c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117"/>
      <c r="R41" s="3"/>
      <c r="T41" s="467"/>
      <c r="U41" s="467"/>
    </row>
    <row r="42" spans="2:21" ht="30" customHeight="1">
      <c r="B42" s="375" t="s">
        <v>435</v>
      </c>
      <c r="C42" s="375"/>
      <c r="D42" s="304" t="s">
        <v>418</v>
      </c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6"/>
      <c r="P42" s="53">
        <v>15</v>
      </c>
      <c r="Q42" s="169">
        <v>3414</v>
      </c>
      <c r="T42" s="458">
        <f>Q42*(1-T20/100)</f>
        <v>3414</v>
      </c>
      <c r="U42" s="458"/>
    </row>
    <row r="43" spans="2:21" ht="30" customHeight="1">
      <c r="B43" s="375" t="s">
        <v>846</v>
      </c>
      <c r="C43" s="375"/>
      <c r="D43" s="304" t="s">
        <v>422</v>
      </c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6"/>
      <c r="P43" s="53">
        <v>15</v>
      </c>
      <c r="Q43" s="169">
        <v>2637</v>
      </c>
      <c r="R43" s="3"/>
      <c r="T43" s="458">
        <f>Q43*(1-T20/100)</f>
        <v>2637</v>
      </c>
      <c r="U43" s="458"/>
    </row>
    <row r="44" spans="2:21" ht="30" customHeight="1">
      <c r="B44" s="354" t="s">
        <v>413</v>
      </c>
      <c r="C44" s="354"/>
      <c r="D44" s="300" t="s">
        <v>416</v>
      </c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117"/>
      <c r="R44" s="3"/>
      <c r="T44" s="467"/>
      <c r="U44" s="467"/>
    </row>
    <row r="45" spans="2:21" ht="30" customHeight="1">
      <c r="B45" s="375" t="s">
        <v>436</v>
      </c>
      <c r="C45" s="375"/>
      <c r="D45" s="304" t="s">
        <v>417</v>
      </c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6"/>
      <c r="P45" s="53">
        <v>15</v>
      </c>
      <c r="Q45" s="169">
        <v>3414</v>
      </c>
      <c r="R45" s="3"/>
      <c r="T45" s="470">
        <f>Q45*(1-T20/100)</f>
        <v>3414</v>
      </c>
      <c r="U45" s="471"/>
    </row>
    <row r="46" spans="2:21" ht="30" customHeight="1">
      <c r="B46" s="375" t="s">
        <v>437</v>
      </c>
      <c r="C46" s="375"/>
      <c r="D46" s="304" t="s">
        <v>421</v>
      </c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6"/>
      <c r="P46" s="53">
        <v>15</v>
      </c>
      <c r="Q46" s="169">
        <v>2637</v>
      </c>
      <c r="R46" s="3"/>
      <c r="T46" s="458">
        <f>Q46*(1-T20/100)</f>
        <v>2637</v>
      </c>
      <c r="U46" s="458"/>
    </row>
    <row r="47" spans="2:21" ht="30" customHeight="1">
      <c r="B47" s="354" t="s">
        <v>413</v>
      </c>
      <c r="C47" s="354"/>
      <c r="D47" s="300" t="s">
        <v>419</v>
      </c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117"/>
      <c r="T47" s="467"/>
      <c r="U47" s="467"/>
    </row>
    <row r="48" spans="2:21" ht="30" customHeight="1">
      <c r="B48" s="375" t="s">
        <v>438</v>
      </c>
      <c r="C48" s="375"/>
      <c r="D48" s="304" t="s">
        <v>415</v>
      </c>
      <c r="E48" s="305"/>
      <c r="F48" s="305"/>
      <c r="G48" s="305"/>
      <c r="H48" s="305"/>
      <c r="I48" s="305"/>
      <c r="J48" s="305"/>
      <c r="K48" s="305"/>
      <c r="L48" s="305"/>
      <c r="M48" s="283"/>
      <c r="N48" s="283"/>
      <c r="O48" s="284"/>
      <c r="P48" s="53">
        <v>15</v>
      </c>
      <c r="Q48" s="169">
        <v>3414</v>
      </c>
      <c r="R48" s="3"/>
      <c r="T48" s="458">
        <f>Q48*(1-T20/100)</f>
        <v>3414</v>
      </c>
      <c r="U48" s="458"/>
    </row>
    <row r="49" spans="2:21" ht="30" customHeight="1">
      <c r="B49" s="375" t="s">
        <v>439</v>
      </c>
      <c r="C49" s="375"/>
      <c r="D49" s="304" t="s">
        <v>420</v>
      </c>
      <c r="E49" s="305"/>
      <c r="F49" s="305"/>
      <c r="G49" s="305"/>
      <c r="H49" s="305"/>
      <c r="I49" s="305"/>
      <c r="J49" s="305"/>
      <c r="K49" s="305"/>
      <c r="L49" s="305"/>
      <c r="M49" s="283"/>
      <c r="N49" s="283"/>
      <c r="O49" s="284"/>
      <c r="P49" s="53">
        <v>15</v>
      </c>
      <c r="Q49" s="169">
        <v>2637</v>
      </c>
      <c r="R49" s="3"/>
      <c r="T49" s="458">
        <f>Q49*(1-T20/100)</f>
        <v>2637</v>
      </c>
      <c r="U49" s="458"/>
    </row>
    <row r="50" spans="2:21" ht="30" customHeight="1">
      <c r="B50" s="354" t="s">
        <v>414</v>
      </c>
      <c r="C50" s="354"/>
      <c r="D50" s="300" t="s">
        <v>429</v>
      </c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117"/>
      <c r="R50" s="3"/>
      <c r="T50" s="467"/>
      <c r="U50" s="467"/>
    </row>
    <row r="51" spans="2:21" ht="30" customHeight="1">
      <c r="B51" s="375" t="s">
        <v>433</v>
      </c>
      <c r="C51" s="375"/>
      <c r="D51" s="304" t="s">
        <v>423</v>
      </c>
      <c r="E51" s="305"/>
      <c r="F51" s="305"/>
      <c r="G51" s="305"/>
      <c r="H51" s="305"/>
      <c r="I51" s="305"/>
      <c r="J51" s="305"/>
      <c r="K51" s="305"/>
      <c r="L51" s="305"/>
      <c r="M51" s="453"/>
      <c r="N51" s="453"/>
      <c r="O51" s="454"/>
      <c r="P51" s="53">
        <v>15</v>
      </c>
      <c r="Q51" s="169">
        <v>3414</v>
      </c>
      <c r="R51" s="3"/>
      <c r="T51" s="468">
        <f>Q51*(1-T20/100)</f>
        <v>3414</v>
      </c>
      <c r="U51" s="468"/>
    </row>
    <row r="52" spans="2:21" ht="30" customHeight="1">
      <c r="B52" s="375" t="s">
        <v>440</v>
      </c>
      <c r="C52" s="375"/>
      <c r="D52" s="304" t="s">
        <v>430</v>
      </c>
      <c r="E52" s="305"/>
      <c r="F52" s="305"/>
      <c r="G52" s="305"/>
      <c r="H52" s="305"/>
      <c r="I52" s="305"/>
      <c r="J52" s="305"/>
      <c r="K52" s="305"/>
      <c r="L52" s="305"/>
      <c r="M52" s="453"/>
      <c r="N52" s="453"/>
      <c r="O52" s="454"/>
      <c r="P52" s="53">
        <v>15</v>
      </c>
      <c r="Q52" s="169">
        <v>2637</v>
      </c>
      <c r="T52" s="468">
        <f>Q52*(1-T20/100)</f>
        <v>2637</v>
      </c>
      <c r="U52" s="468"/>
    </row>
    <row r="53" spans="2:21" ht="39" customHeight="1">
      <c r="B53" s="376" t="s">
        <v>432</v>
      </c>
      <c r="C53" s="377"/>
      <c r="D53" s="313" t="s">
        <v>676</v>
      </c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53"/>
      <c r="P53" s="51">
        <v>15</v>
      </c>
      <c r="Q53" s="168">
        <v>2710</v>
      </c>
      <c r="T53" s="465">
        <f>Q53*(1-T20/100)</f>
        <v>2710</v>
      </c>
      <c r="U53" s="466"/>
    </row>
    <row r="54" spans="2:21" ht="39" customHeight="1">
      <c r="B54" s="376" t="s">
        <v>675</v>
      </c>
      <c r="C54" s="377"/>
      <c r="D54" s="313" t="s">
        <v>677</v>
      </c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53"/>
      <c r="P54" s="51"/>
      <c r="Q54" s="168">
        <v>1477</v>
      </c>
      <c r="T54" s="465">
        <f>Q54*(1-T20/100)</f>
        <v>1477</v>
      </c>
      <c r="U54" s="466"/>
    </row>
    <row r="55" spans="2:21" ht="49.5" customHeight="1">
      <c r="B55" s="378" t="s">
        <v>344</v>
      </c>
      <c r="C55" s="378"/>
      <c r="D55" s="288" t="s">
        <v>343</v>
      </c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90"/>
      <c r="T55" s="469"/>
      <c r="U55" s="469"/>
    </row>
    <row r="56" spans="2:21" ht="25.5" customHeight="1">
      <c r="B56" s="354" t="s">
        <v>338</v>
      </c>
      <c r="C56" s="354"/>
      <c r="D56" s="451" t="s">
        <v>301</v>
      </c>
      <c r="E56" s="452"/>
      <c r="F56" s="452"/>
      <c r="G56" s="452"/>
      <c r="H56" s="452"/>
      <c r="I56" s="452"/>
      <c r="J56" s="452"/>
      <c r="K56" s="452"/>
      <c r="L56" s="452"/>
      <c r="M56" s="452"/>
      <c r="N56" s="452"/>
      <c r="O56" s="452"/>
      <c r="P56" s="452"/>
      <c r="Q56" s="118"/>
      <c r="T56" s="467"/>
      <c r="U56" s="467"/>
    </row>
    <row r="57" spans="2:21" ht="39.75" customHeight="1">
      <c r="B57" s="326" t="s">
        <v>108</v>
      </c>
      <c r="C57" s="326"/>
      <c r="D57" s="455" t="s">
        <v>14</v>
      </c>
      <c r="E57" s="456"/>
      <c r="F57" s="456"/>
      <c r="G57" s="456"/>
      <c r="H57" s="456"/>
      <c r="I57" s="456"/>
      <c r="J57" s="457"/>
      <c r="K57" s="357" t="s">
        <v>15</v>
      </c>
      <c r="L57" s="358"/>
      <c r="M57" s="358"/>
      <c r="N57" s="358"/>
      <c r="O57" s="359"/>
      <c r="P57" s="54">
        <v>1</v>
      </c>
      <c r="Q57" s="115"/>
      <c r="T57" s="504" t="s">
        <v>16</v>
      </c>
      <c r="U57" s="504"/>
    </row>
    <row r="58" spans="2:21" ht="30" customHeight="1">
      <c r="B58" s="326" t="s">
        <v>109</v>
      </c>
      <c r="C58" s="326"/>
      <c r="D58" s="278" t="s">
        <v>17</v>
      </c>
      <c r="E58" s="279"/>
      <c r="F58" s="279"/>
      <c r="G58" s="279"/>
      <c r="H58" s="279"/>
      <c r="I58" s="279"/>
      <c r="J58" s="280"/>
      <c r="K58" s="360"/>
      <c r="L58" s="361"/>
      <c r="M58" s="361"/>
      <c r="N58" s="361"/>
      <c r="O58" s="362"/>
      <c r="P58" s="54">
        <v>1</v>
      </c>
      <c r="Q58" s="115"/>
      <c r="T58" s="504" t="s">
        <v>16</v>
      </c>
      <c r="U58" s="504"/>
    </row>
    <row r="59" spans="2:21" ht="30" customHeight="1">
      <c r="B59" s="326" t="s">
        <v>110</v>
      </c>
      <c r="C59" s="326"/>
      <c r="D59" s="278" t="s">
        <v>18</v>
      </c>
      <c r="E59" s="279"/>
      <c r="F59" s="279"/>
      <c r="G59" s="279"/>
      <c r="H59" s="279"/>
      <c r="I59" s="279"/>
      <c r="J59" s="280"/>
      <c r="K59" s="363"/>
      <c r="L59" s="364"/>
      <c r="M59" s="364"/>
      <c r="N59" s="364"/>
      <c r="O59" s="365"/>
      <c r="P59" s="54">
        <v>1</v>
      </c>
      <c r="Q59" s="115"/>
      <c r="T59" s="504" t="s">
        <v>16</v>
      </c>
      <c r="U59" s="504"/>
    </row>
    <row r="60" spans="2:21" ht="30" customHeight="1">
      <c r="B60" s="354" t="s">
        <v>337</v>
      </c>
      <c r="C60" s="354"/>
      <c r="D60" s="300" t="s">
        <v>302</v>
      </c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118"/>
      <c r="T60" s="467"/>
      <c r="U60" s="467"/>
    </row>
    <row r="61" spans="2:21" ht="30" customHeight="1">
      <c r="B61" s="325" t="s">
        <v>111</v>
      </c>
      <c r="C61" s="325"/>
      <c r="D61" s="366" t="s">
        <v>80</v>
      </c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8"/>
      <c r="P61" s="55">
        <v>1</v>
      </c>
      <c r="Q61" s="170">
        <v>9793</v>
      </c>
      <c r="T61" s="459">
        <f>Q61*(1-T20/100)</f>
        <v>9793</v>
      </c>
      <c r="U61" s="459"/>
    </row>
    <row r="62" spans="2:21" ht="30" customHeight="1">
      <c r="B62" s="325" t="s">
        <v>112</v>
      </c>
      <c r="C62" s="325"/>
      <c r="D62" s="313" t="s">
        <v>81</v>
      </c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53"/>
      <c r="P62" s="51">
        <v>1</v>
      </c>
      <c r="Q62" s="170">
        <v>9793</v>
      </c>
      <c r="T62" s="459">
        <f>Q62*(1-T20/100)</f>
        <v>9793</v>
      </c>
      <c r="U62" s="459"/>
    </row>
    <row r="63" spans="2:21" ht="30" customHeight="1">
      <c r="B63" s="325" t="s">
        <v>113</v>
      </c>
      <c r="C63" s="325"/>
      <c r="D63" s="313" t="s">
        <v>82</v>
      </c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53"/>
      <c r="P63" s="51">
        <v>1</v>
      </c>
      <c r="Q63" s="170">
        <v>9793</v>
      </c>
      <c r="T63" s="459">
        <f>Q63*(1-T20/100)</f>
        <v>9793</v>
      </c>
      <c r="U63" s="459"/>
    </row>
    <row r="64" spans="2:21" ht="30" customHeight="1">
      <c r="B64" s="325" t="s">
        <v>114</v>
      </c>
      <c r="C64" s="325"/>
      <c r="D64" s="313" t="s">
        <v>83</v>
      </c>
      <c r="E64" s="314"/>
      <c r="F64" s="314"/>
      <c r="G64" s="314"/>
      <c r="H64" s="314"/>
      <c r="I64" s="314"/>
      <c r="J64" s="314"/>
      <c r="K64" s="314"/>
      <c r="L64" s="314"/>
      <c r="M64" s="351"/>
      <c r="N64" s="351"/>
      <c r="O64" s="352"/>
      <c r="P64" s="51">
        <v>1</v>
      </c>
      <c r="Q64" s="170">
        <v>9793</v>
      </c>
      <c r="T64" s="459">
        <f>Q64*(1-T20/100)</f>
        <v>9793</v>
      </c>
      <c r="U64" s="459"/>
    </row>
    <row r="65" spans="2:21" ht="30" customHeight="1">
      <c r="B65" s="354" t="s">
        <v>336</v>
      </c>
      <c r="C65" s="354"/>
      <c r="D65" s="311" t="s">
        <v>303</v>
      </c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117"/>
      <c r="T65" s="467"/>
      <c r="U65" s="467"/>
    </row>
    <row r="66" spans="2:21" ht="37.5" customHeight="1">
      <c r="B66" s="384" t="s">
        <v>115</v>
      </c>
      <c r="C66" s="384"/>
      <c r="D66" s="355" t="s">
        <v>84</v>
      </c>
      <c r="E66" s="356"/>
      <c r="F66" s="356"/>
      <c r="G66" s="356"/>
      <c r="H66" s="356"/>
      <c r="I66" s="356"/>
      <c r="J66" s="356"/>
      <c r="K66" s="356"/>
      <c r="L66" s="356"/>
      <c r="M66" s="283"/>
      <c r="N66" s="283"/>
      <c r="O66" s="284"/>
      <c r="P66" s="119">
        <v>15</v>
      </c>
      <c r="Q66" s="119">
        <v>10444</v>
      </c>
      <c r="T66" s="505">
        <f>Q66*(1-T20/100)</f>
        <v>10444</v>
      </c>
      <c r="U66" s="505"/>
    </row>
    <row r="67" spans="2:21" ht="30" customHeight="1">
      <c r="B67" s="326" t="s">
        <v>116</v>
      </c>
      <c r="C67" s="326"/>
      <c r="D67" s="278" t="s">
        <v>362</v>
      </c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80"/>
      <c r="P67" s="50">
        <v>15</v>
      </c>
      <c r="Q67" s="171">
        <v>5717</v>
      </c>
      <c r="T67" s="458">
        <f>Q67*(1-T20/100)</f>
        <v>5717</v>
      </c>
      <c r="U67" s="458"/>
    </row>
    <row r="68" spans="2:21" ht="30" customHeight="1">
      <c r="B68" s="310" t="s">
        <v>117</v>
      </c>
      <c r="C68" s="310"/>
      <c r="D68" s="278" t="s">
        <v>19</v>
      </c>
      <c r="E68" s="279"/>
      <c r="F68" s="279"/>
      <c r="G68" s="279"/>
      <c r="H68" s="279"/>
      <c r="I68" s="279"/>
      <c r="J68" s="279"/>
      <c r="K68" s="279"/>
      <c r="L68" s="279"/>
      <c r="M68" s="283"/>
      <c r="N68" s="283"/>
      <c r="O68" s="284"/>
      <c r="P68" s="50">
        <v>15</v>
      </c>
      <c r="Q68" s="121">
        <v>5717</v>
      </c>
      <c r="T68" s="458">
        <f>Q68*(1-T20/100)</f>
        <v>5717</v>
      </c>
      <c r="U68" s="458"/>
    </row>
    <row r="69" spans="2:21" ht="30" customHeight="1">
      <c r="B69" s="326" t="s">
        <v>118</v>
      </c>
      <c r="C69" s="326"/>
      <c r="D69" s="278" t="s">
        <v>20</v>
      </c>
      <c r="E69" s="279"/>
      <c r="F69" s="279"/>
      <c r="G69" s="279"/>
      <c r="H69" s="279"/>
      <c r="I69" s="279"/>
      <c r="J69" s="279"/>
      <c r="K69" s="279"/>
      <c r="L69" s="279"/>
      <c r="M69" s="283"/>
      <c r="N69" s="283"/>
      <c r="O69" s="284"/>
      <c r="P69" s="50">
        <v>15</v>
      </c>
      <c r="Q69" s="171">
        <v>5445.345</v>
      </c>
      <c r="T69" s="458">
        <f>Q69*(1-T20/100)</f>
        <v>5445.345</v>
      </c>
      <c r="U69" s="458"/>
    </row>
    <row r="70" spans="2:21" ht="30" customHeight="1">
      <c r="B70" s="310" t="s">
        <v>119</v>
      </c>
      <c r="C70" s="310"/>
      <c r="D70" s="278" t="s">
        <v>21</v>
      </c>
      <c r="E70" s="279"/>
      <c r="F70" s="279"/>
      <c r="G70" s="279"/>
      <c r="H70" s="279"/>
      <c r="I70" s="279"/>
      <c r="J70" s="279"/>
      <c r="K70" s="279"/>
      <c r="L70" s="279"/>
      <c r="M70" s="283"/>
      <c r="N70" s="283"/>
      <c r="O70" s="284"/>
      <c r="P70" s="50">
        <v>15</v>
      </c>
      <c r="Q70" s="121">
        <v>5717</v>
      </c>
      <c r="T70" s="458">
        <f>Q70*(1-T20/100)</f>
        <v>5717</v>
      </c>
      <c r="U70" s="458"/>
    </row>
    <row r="71" spans="2:21" ht="49.5" customHeight="1">
      <c r="B71" s="350" t="s">
        <v>351</v>
      </c>
      <c r="C71" s="350"/>
      <c r="D71" s="288" t="s">
        <v>345</v>
      </c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93"/>
      <c r="T71" s="469"/>
      <c r="U71" s="469"/>
    </row>
    <row r="72" spans="1:21" ht="30" customHeight="1">
      <c r="A72" s="38"/>
      <c r="B72" s="348" t="s">
        <v>335</v>
      </c>
      <c r="C72" s="349"/>
      <c r="D72" s="281" t="s">
        <v>475</v>
      </c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118"/>
      <c r="T72" s="467"/>
      <c r="U72" s="467"/>
    </row>
    <row r="73" spans="1:21" ht="30" customHeight="1">
      <c r="A73" s="38"/>
      <c r="B73" s="291" t="s">
        <v>120</v>
      </c>
      <c r="C73" s="292"/>
      <c r="D73" s="294" t="s">
        <v>85</v>
      </c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6"/>
      <c r="P73" s="56">
        <v>15</v>
      </c>
      <c r="Q73" s="172">
        <v>2575</v>
      </c>
      <c r="T73" s="458">
        <f>Q73*(1-T20/100)</f>
        <v>2575</v>
      </c>
      <c r="U73" s="458"/>
    </row>
    <row r="74" spans="1:21" ht="30" customHeight="1">
      <c r="A74" s="38"/>
      <c r="B74" s="291" t="s">
        <v>121</v>
      </c>
      <c r="C74" s="292"/>
      <c r="D74" s="294" t="s">
        <v>89</v>
      </c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6"/>
      <c r="P74" s="56">
        <v>10</v>
      </c>
      <c r="Q74" s="121">
        <v>2959</v>
      </c>
      <c r="T74" s="458">
        <f>Q74*(1-T20/100)</f>
        <v>2959</v>
      </c>
      <c r="U74" s="458"/>
    </row>
    <row r="75" spans="1:21" ht="30" customHeight="1">
      <c r="A75" s="38"/>
      <c r="B75" s="291" t="s">
        <v>122</v>
      </c>
      <c r="C75" s="292"/>
      <c r="D75" s="294" t="s">
        <v>86</v>
      </c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6"/>
      <c r="P75" s="56">
        <v>15</v>
      </c>
      <c r="Q75" s="173">
        <v>3395</v>
      </c>
      <c r="T75" s="458">
        <f>Q75*(1-T20/100)</f>
        <v>3395</v>
      </c>
      <c r="U75" s="458"/>
    </row>
    <row r="76" spans="1:21" ht="30" customHeight="1">
      <c r="A76" s="38"/>
      <c r="B76" s="291" t="s">
        <v>123</v>
      </c>
      <c r="C76" s="292"/>
      <c r="D76" s="294" t="s">
        <v>88</v>
      </c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6"/>
      <c r="P76" s="56">
        <v>10</v>
      </c>
      <c r="Q76" s="121">
        <v>3836</v>
      </c>
      <c r="T76" s="458">
        <f>Q76*(1-T20/100)</f>
        <v>3836</v>
      </c>
      <c r="U76" s="458"/>
    </row>
    <row r="77" spans="1:21" ht="30" customHeight="1">
      <c r="A77" s="38"/>
      <c r="B77" s="291" t="s">
        <v>124</v>
      </c>
      <c r="C77" s="292"/>
      <c r="D77" s="294" t="s">
        <v>87</v>
      </c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6"/>
      <c r="P77" s="56">
        <v>10</v>
      </c>
      <c r="Q77" s="121">
        <v>4191</v>
      </c>
      <c r="T77" s="458">
        <f>Q77*(1-T20/100)</f>
        <v>4191</v>
      </c>
      <c r="U77" s="458"/>
    </row>
    <row r="78" spans="1:21" ht="30" customHeight="1">
      <c r="A78" s="38"/>
      <c r="B78" s="348"/>
      <c r="C78" s="349"/>
      <c r="D78" s="311" t="s">
        <v>690</v>
      </c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312"/>
      <c r="P78" s="312"/>
      <c r="Q78" s="117"/>
      <c r="T78" s="467"/>
      <c r="U78" s="467"/>
    </row>
    <row r="79" spans="1:21" ht="30" customHeight="1">
      <c r="A79" s="38"/>
      <c r="B79" s="291" t="s">
        <v>125</v>
      </c>
      <c r="C79" s="292"/>
      <c r="D79" s="294" t="s">
        <v>90</v>
      </c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6"/>
      <c r="P79" s="56">
        <v>15</v>
      </c>
      <c r="Q79" s="173">
        <v>5061</v>
      </c>
      <c r="T79" s="458">
        <f>Q79*(1-T20/100)</f>
        <v>5061</v>
      </c>
      <c r="U79" s="458"/>
    </row>
    <row r="80" spans="1:21" ht="30" customHeight="1">
      <c r="A80" s="38"/>
      <c r="B80" s="291" t="s">
        <v>126</v>
      </c>
      <c r="C80" s="292"/>
      <c r="D80" s="294" t="s">
        <v>91</v>
      </c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6"/>
      <c r="P80" s="56">
        <v>10</v>
      </c>
      <c r="Q80" s="173">
        <v>5327</v>
      </c>
      <c r="T80" s="458">
        <f>Q80*(1-T20/100)</f>
        <v>5327</v>
      </c>
      <c r="U80" s="458"/>
    </row>
    <row r="81" spans="1:21" ht="30" customHeight="1">
      <c r="A81" s="38"/>
      <c r="B81" s="291" t="s">
        <v>127</v>
      </c>
      <c r="C81" s="292"/>
      <c r="D81" s="294" t="s">
        <v>92</v>
      </c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6"/>
      <c r="P81" s="56">
        <v>10</v>
      </c>
      <c r="Q81" s="121">
        <v>5595</v>
      </c>
      <c r="T81" s="458">
        <f>Q81*(1-T20/100)</f>
        <v>5595</v>
      </c>
      <c r="U81" s="458"/>
    </row>
    <row r="82" spans="1:21" ht="30" customHeight="1">
      <c r="A82" s="38"/>
      <c r="B82" s="348"/>
      <c r="C82" s="349"/>
      <c r="D82" s="302" t="s">
        <v>691</v>
      </c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117"/>
      <c r="T82" s="467"/>
      <c r="U82" s="467"/>
    </row>
    <row r="83" spans="1:21" ht="37.5" customHeight="1">
      <c r="A83" s="38"/>
      <c r="B83" s="382" t="s">
        <v>698</v>
      </c>
      <c r="C83" s="382"/>
      <c r="D83" s="322" t="s">
        <v>694</v>
      </c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4"/>
      <c r="P83" s="92">
        <v>15</v>
      </c>
      <c r="Q83" s="121">
        <v>5061</v>
      </c>
      <c r="T83" s="472">
        <f>Q83*(1-T20/100)</f>
        <v>5061</v>
      </c>
      <c r="U83" s="472"/>
    </row>
    <row r="84" spans="1:21" ht="37.5" customHeight="1">
      <c r="A84" s="38"/>
      <c r="B84" s="382" t="s">
        <v>702</v>
      </c>
      <c r="C84" s="382"/>
      <c r="D84" s="319" t="s">
        <v>827</v>
      </c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1"/>
      <c r="P84" s="92">
        <v>10</v>
      </c>
      <c r="Q84" s="121">
        <v>5327</v>
      </c>
      <c r="T84" s="472">
        <f>Q84*(1-T20/100)</f>
        <v>5327</v>
      </c>
      <c r="U84" s="472"/>
    </row>
    <row r="85" spans="1:21" ht="37.5" customHeight="1">
      <c r="A85" s="38"/>
      <c r="B85" s="382" t="s">
        <v>703</v>
      </c>
      <c r="C85" s="382"/>
      <c r="D85" s="319" t="s">
        <v>693</v>
      </c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1"/>
      <c r="P85" s="92">
        <v>10</v>
      </c>
      <c r="Q85" s="121">
        <v>5595</v>
      </c>
      <c r="T85" s="472">
        <f>Q85*(1-T20/100)</f>
        <v>5595</v>
      </c>
      <c r="U85" s="472"/>
    </row>
    <row r="86" spans="1:21" ht="30" customHeight="1">
      <c r="A86" s="38"/>
      <c r="B86" s="379" t="s">
        <v>334</v>
      </c>
      <c r="C86" s="380"/>
      <c r="D86" s="281" t="s">
        <v>652</v>
      </c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117"/>
      <c r="T86" s="467"/>
      <c r="U86" s="467"/>
    </row>
    <row r="87" spans="1:21" ht="30" customHeight="1">
      <c r="A87" s="38"/>
      <c r="B87" s="381" t="s">
        <v>128</v>
      </c>
      <c r="C87" s="326"/>
      <c r="D87" s="278" t="s">
        <v>363</v>
      </c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80"/>
      <c r="P87" s="50">
        <v>15</v>
      </c>
      <c r="Q87" s="174">
        <v>2416</v>
      </c>
      <c r="T87" s="458">
        <f>Q87*(1-T20/100)</f>
        <v>2416</v>
      </c>
      <c r="U87" s="458"/>
    </row>
    <row r="88" spans="1:21" ht="30" customHeight="1">
      <c r="A88" s="38"/>
      <c r="B88" s="381" t="s">
        <v>129</v>
      </c>
      <c r="C88" s="326"/>
      <c r="D88" s="278" t="s">
        <v>408</v>
      </c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80"/>
      <c r="P88" s="50">
        <v>10</v>
      </c>
      <c r="Q88" s="121">
        <v>2959</v>
      </c>
      <c r="T88" s="458">
        <f>Q88*(1-T20/100)</f>
        <v>2959</v>
      </c>
      <c r="U88" s="458"/>
    </row>
    <row r="89" spans="1:21" ht="30" customHeight="1">
      <c r="A89" s="38"/>
      <c r="B89" s="381" t="s">
        <v>130</v>
      </c>
      <c r="C89" s="326"/>
      <c r="D89" s="278" t="s">
        <v>364</v>
      </c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80"/>
      <c r="P89" s="50">
        <v>15</v>
      </c>
      <c r="Q89" s="121">
        <v>3239</v>
      </c>
      <c r="T89" s="458">
        <f>Q89*(1-T20/100)</f>
        <v>3239</v>
      </c>
      <c r="U89" s="458"/>
    </row>
    <row r="90" spans="1:21" ht="30" customHeight="1">
      <c r="A90" s="38"/>
      <c r="B90" s="381" t="s">
        <v>131</v>
      </c>
      <c r="C90" s="326"/>
      <c r="D90" s="278" t="s">
        <v>412</v>
      </c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80"/>
      <c r="P90" s="50">
        <v>10</v>
      </c>
      <c r="Q90" s="167">
        <v>3836</v>
      </c>
      <c r="T90" s="458">
        <f>Q90*(1-T20/100)</f>
        <v>3836</v>
      </c>
      <c r="U90" s="458"/>
    </row>
    <row r="91" spans="1:21" ht="30" customHeight="1">
      <c r="A91" s="38"/>
      <c r="B91" s="381" t="s">
        <v>132</v>
      </c>
      <c r="C91" s="326"/>
      <c r="D91" s="278" t="s">
        <v>365</v>
      </c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80"/>
      <c r="P91" s="50">
        <v>15</v>
      </c>
      <c r="Q91" s="167">
        <v>3233.34</v>
      </c>
      <c r="T91" s="458">
        <f>Q91*(1-T20/100)</f>
        <v>3233.34</v>
      </c>
      <c r="U91" s="458"/>
    </row>
    <row r="92" spans="1:21" ht="30" customHeight="1">
      <c r="A92" s="38"/>
      <c r="B92" s="381" t="s">
        <v>133</v>
      </c>
      <c r="C92" s="326"/>
      <c r="D92" s="278" t="s">
        <v>648</v>
      </c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80"/>
      <c r="P92" s="50">
        <v>15</v>
      </c>
      <c r="Q92" s="167">
        <v>2575</v>
      </c>
      <c r="T92" s="458">
        <f>Q92*(1-T20/100)</f>
        <v>2575</v>
      </c>
      <c r="U92" s="458"/>
    </row>
    <row r="93" spans="1:21" ht="30" customHeight="1">
      <c r="A93" s="38"/>
      <c r="B93" s="382" t="s">
        <v>134</v>
      </c>
      <c r="C93" s="382"/>
      <c r="D93" s="346" t="s">
        <v>366</v>
      </c>
      <c r="E93" s="314"/>
      <c r="F93" s="314"/>
      <c r="G93" s="314"/>
      <c r="H93" s="314"/>
      <c r="I93" s="314"/>
      <c r="J93" s="314"/>
      <c r="K93" s="314"/>
      <c r="L93" s="314"/>
      <c r="M93" s="314"/>
      <c r="N93" s="314"/>
      <c r="O93" s="347"/>
      <c r="P93" s="61">
        <v>15</v>
      </c>
      <c r="Q93" s="166">
        <v>3395</v>
      </c>
      <c r="T93" s="473">
        <f>Q93*(1-T20/100)</f>
        <v>3395</v>
      </c>
      <c r="U93" s="473"/>
    </row>
    <row r="94" spans="1:21" ht="30" customHeight="1">
      <c r="A94" s="38"/>
      <c r="B94" s="326" t="s">
        <v>135</v>
      </c>
      <c r="C94" s="326"/>
      <c r="D94" s="278" t="s">
        <v>367</v>
      </c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80"/>
      <c r="P94" s="50">
        <v>15</v>
      </c>
      <c r="Q94" s="167">
        <v>3382.44</v>
      </c>
      <c r="T94" s="458">
        <f>Q94*(1-T20/100)</f>
        <v>3382.44</v>
      </c>
      <c r="U94" s="458"/>
    </row>
    <row r="95" spans="2:21" ht="30" customHeight="1">
      <c r="B95" s="354" t="s">
        <v>333</v>
      </c>
      <c r="C95" s="354"/>
      <c r="D95" s="300" t="s">
        <v>689</v>
      </c>
      <c r="E95" s="301"/>
      <c r="F95" s="301"/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117"/>
      <c r="T95" s="467"/>
      <c r="U95" s="467"/>
    </row>
    <row r="96" spans="2:21" ht="30" customHeight="1">
      <c r="B96" s="326" t="s">
        <v>136</v>
      </c>
      <c r="C96" s="326"/>
      <c r="D96" s="278" t="s">
        <v>686</v>
      </c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80"/>
      <c r="P96" s="50">
        <v>15</v>
      </c>
      <c r="Q96" s="167">
        <v>4937</v>
      </c>
      <c r="T96" s="458">
        <f>Q96*(1-T20/100)</f>
        <v>4937</v>
      </c>
      <c r="U96" s="458"/>
    </row>
    <row r="97" spans="2:21" ht="30" customHeight="1">
      <c r="B97" s="326" t="s">
        <v>137</v>
      </c>
      <c r="C97" s="326"/>
      <c r="D97" s="278" t="s">
        <v>687</v>
      </c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80"/>
      <c r="P97" s="50">
        <v>15</v>
      </c>
      <c r="Q97" s="167">
        <v>5061</v>
      </c>
      <c r="T97" s="458">
        <f>Q97*(1-T20/100)</f>
        <v>5061</v>
      </c>
      <c r="U97" s="458"/>
    </row>
    <row r="98" spans="2:21" ht="30" customHeight="1">
      <c r="B98" s="326" t="s">
        <v>138</v>
      </c>
      <c r="C98" s="326"/>
      <c r="D98" s="278" t="s">
        <v>692</v>
      </c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80"/>
      <c r="P98" s="50">
        <v>10</v>
      </c>
      <c r="Q98" s="175">
        <v>5417</v>
      </c>
      <c r="T98" s="458">
        <f>Q98*(1-T20/100)</f>
        <v>5417</v>
      </c>
      <c r="U98" s="458"/>
    </row>
    <row r="99" spans="2:21" ht="30" customHeight="1">
      <c r="B99" s="354"/>
      <c r="C99" s="354"/>
      <c r="D99" s="388" t="s">
        <v>688</v>
      </c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117"/>
      <c r="T99" s="467"/>
      <c r="U99" s="467"/>
    </row>
    <row r="100" spans="2:21" ht="37.5" customHeight="1">
      <c r="B100" s="382" t="s">
        <v>699</v>
      </c>
      <c r="C100" s="382"/>
      <c r="D100" s="448" t="s">
        <v>695</v>
      </c>
      <c r="E100" s="449"/>
      <c r="F100" s="449"/>
      <c r="G100" s="449"/>
      <c r="H100" s="449"/>
      <c r="I100" s="449"/>
      <c r="J100" s="449"/>
      <c r="K100" s="449"/>
      <c r="L100" s="449"/>
      <c r="M100" s="449"/>
      <c r="N100" s="449"/>
      <c r="O100" s="450"/>
      <c r="P100" s="92">
        <v>15</v>
      </c>
      <c r="Q100" s="166">
        <v>5026</v>
      </c>
      <c r="T100" s="472">
        <f>Q100*(1-T20/100)</f>
        <v>5026</v>
      </c>
      <c r="U100" s="472"/>
    </row>
    <row r="101" spans="2:21" ht="37.5" customHeight="1">
      <c r="B101" s="382" t="s">
        <v>700</v>
      </c>
      <c r="C101" s="382"/>
      <c r="D101" s="385" t="s">
        <v>696</v>
      </c>
      <c r="E101" s="386"/>
      <c r="F101" s="386"/>
      <c r="G101" s="386"/>
      <c r="H101" s="386"/>
      <c r="I101" s="386"/>
      <c r="J101" s="386"/>
      <c r="K101" s="386"/>
      <c r="L101" s="386"/>
      <c r="M101" s="386"/>
      <c r="N101" s="386"/>
      <c r="O101" s="387"/>
      <c r="P101" s="92">
        <v>15</v>
      </c>
      <c r="Q101" s="166">
        <v>5115</v>
      </c>
      <c r="T101" s="472">
        <f>Q101*(1-T20/100)</f>
        <v>5115</v>
      </c>
      <c r="U101" s="472"/>
    </row>
    <row r="102" spans="2:21" ht="37.5" customHeight="1">
      <c r="B102" s="382" t="s">
        <v>701</v>
      </c>
      <c r="C102" s="382"/>
      <c r="D102" s="385" t="s">
        <v>697</v>
      </c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7"/>
      <c r="P102" s="92">
        <v>10</v>
      </c>
      <c r="Q102" s="166">
        <v>5242.995</v>
      </c>
      <c r="T102" s="472">
        <f>Q102*(1-T20/100)</f>
        <v>5242.995</v>
      </c>
      <c r="U102" s="472"/>
    </row>
    <row r="103" spans="1:21" ht="30" customHeight="1">
      <c r="A103" s="38"/>
      <c r="B103" s="348" t="s">
        <v>332</v>
      </c>
      <c r="C103" s="349"/>
      <c r="D103" s="281" t="s">
        <v>396</v>
      </c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117"/>
      <c r="T103" s="467"/>
      <c r="U103" s="467"/>
    </row>
    <row r="104" spans="1:21" ht="30" customHeight="1">
      <c r="A104" s="38"/>
      <c r="B104" s="381" t="s">
        <v>139</v>
      </c>
      <c r="C104" s="326"/>
      <c r="D104" s="278" t="s">
        <v>22</v>
      </c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80"/>
      <c r="P104" s="50">
        <v>15</v>
      </c>
      <c r="Q104" s="176">
        <v>2575</v>
      </c>
      <c r="R104" s="120"/>
      <c r="S104" s="120"/>
      <c r="T104" s="477">
        <f>Q104*(1-T20/100)</f>
        <v>2575</v>
      </c>
      <c r="U104" s="477"/>
    </row>
    <row r="105" spans="1:21" ht="30" customHeight="1">
      <c r="A105" s="38"/>
      <c r="B105" s="381" t="s">
        <v>140</v>
      </c>
      <c r="C105" s="326"/>
      <c r="D105" s="278" t="s">
        <v>23</v>
      </c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80"/>
      <c r="P105" s="50">
        <v>15</v>
      </c>
      <c r="Q105" s="171">
        <v>3395</v>
      </c>
      <c r="R105" s="120"/>
      <c r="S105" s="120"/>
      <c r="T105" s="477">
        <f>Q105*(1-T20/100)</f>
        <v>3395</v>
      </c>
      <c r="U105" s="477"/>
    </row>
    <row r="106" spans="1:21" ht="30" customHeight="1">
      <c r="A106" s="38"/>
      <c r="B106" s="381" t="s">
        <v>141</v>
      </c>
      <c r="C106" s="326"/>
      <c r="D106" s="278" t="s">
        <v>24</v>
      </c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80"/>
      <c r="P106" s="50">
        <v>15</v>
      </c>
      <c r="Q106" s="171">
        <v>2575</v>
      </c>
      <c r="R106" s="120"/>
      <c r="S106" s="120"/>
      <c r="T106" s="477">
        <f>Q106*(1-T20/100)</f>
        <v>2575</v>
      </c>
      <c r="U106" s="477"/>
    </row>
    <row r="107" spans="1:21" ht="30" customHeight="1">
      <c r="A107" s="38"/>
      <c r="B107" s="381" t="s">
        <v>142</v>
      </c>
      <c r="C107" s="326"/>
      <c r="D107" s="278" t="s">
        <v>25</v>
      </c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80"/>
      <c r="P107" s="50">
        <v>15</v>
      </c>
      <c r="Q107" s="177">
        <v>3395</v>
      </c>
      <c r="R107" s="120"/>
      <c r="S107" s="120"/>
      <c r="T107" s="477">
        <f>Q107*(1-T20/100)</f>
        <v>3395</v>
      </c>
      <c r="U107" s="477"/>
    </row>
    <row r="108" spans="1:21" ht="30" customHeight="1">
      <c r="A108" s="38"/>
      <c r="B108" s="379" t="s">
        <v>331</v>
      </c>
      <c r="C108" s="380"/>
      <c r="D108" s="311" t="s">
        <v>395</v>
      </c>
      <c r="E108" s="312"/>
      <c r="F108" s="312"/>
      <c r="G108" s="312"/>
      <c r="H108" s="312"/>
      <c r="I108" s="312"/>
      <c r="J108" s="312"/>
      <c r="K108" s="312"/>
      <c r="L108" s="312"/>
      <c r="M108" s="312"/>
      <c r="N108" s="312"/>
      <c r="O108" s="312"/>
      <c r="P108" s="312"/>
      <c r="Q108" s="117"/>
      <c r="T108" s="467"/>
      <c r="U108" s="467"/>
    </row>
    <row r="109" spans="1:21" ht="30" customHeight="1">
      <c r="A109" s="38"/>
      <c r="B109" s="381" t="s">
        <v>144</v>
      </c>
      <c r="C109" s="326"/>
      <c r="D109" s="278" t="s">
        <v>93</v>
      </c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80"/>
      <c r="P109" s="50">
        <v>15</v>
      </c>
      <c r="Q109" s="174">
        <v>2575</v>
      </c>
      <c r="T109" s="458">
        <f>Q109*(1-T20/100)</f>
        <v>2575</v>
      </c>
      <c r="U109" s="458"/>
    </row>
    <row r="110" spans="1:21" ht="30" customHeight="1">
      <c r="A110" s="38"/>
      <c r="B110" s="381" t="s">
        <v>143</v>
      </c>
      <c r="C110" s="326"/>
      <c r="D110" s="278" t="s">
        <v>409</v>
      </c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80"/>
      <c r="P110" s="50">
        <v>10</v>
      </c>
      <c r="Q110" s="167">
        <v>2959</v>
      </c>
      <c r="T110" s="458">
        <f>Q110*(1-T20/100)</f>
        <v>2959</v>
      </c>
      <c r="U110" s="458"/>
    </row>
    <row r="111" spans="1:21" ht="30" customHeight="1">
      <c r="A111" s="38"/>
      <c r="B111" s="382" t="s">
        <v>144</v>
      </c>
      <c r="C111" s="382"/>
      <c r="D111" s="346" t="s">
        <v>410</v>
      </c>
      <c r="E111" s="314"/>
      <c r="F111" s="314"/>
      <c r="G111" s="314"/>
      <c r="H111" s="314"/>
      <c r="I111" s="314"/>
      <c r="J111" s="314"/>
      <c r="K111" s="314"/>
      <c r="L111" s="314"/>
      <c r="M111" s="314"/>
      <c r="N111" s="314"/>
      <c r="O111" s="347"/>
      <c r="P111" s="61">
        <v>15</v>
      </c>
      <c r="Q111" s="166">
        <v>3395</v>
      </c>
      <c r="T111" s="476">
        <f>Q111*(1-T20/100)</f>
        <v>3395</v>
      </c>
      <c r="U111" s="476"/>
    </row>
    <row r="112" spans="1:21" ht="30" customHeight="1">
      <c r="A112" s="38"/>
      <c r="B112" s="381" t="s">
        <v>145</v>
      </c>
      <c r="C112" s="326"/>
      <c r="D112" s="278" t="s">
        <v>411</v>
      </c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80"/>
      <c r="P112" s="50">
        <v>10</v>
      </c>
      <c r="Q112" s="167">
        <v>3836</v>
      </c>
      <c r="T112" s="458">
        <f>Q112*(1-T20/100)</f>
        <v>3836</v>
      </c>
      <c r="U112" s="458"/>
    </row>
    <row r="113" spans="1:21" ht="30" customHeight="1">
      <c r="A113" s="38"/>
      <c r="B113" s="381" t="s">
        <v>146</v>
      </c>
      <c r="C113" s="326"/>
      <c r="D113" s="278" t="s">
        <v>26</v>
      </c>
      <c r="E113" s="279"/>
      <c r="F113" s="279"/>
      <c r="G113" s="279"/>
      <c r="H113" s="279"/>
      <c r="I113" s="279"/>
      <c r="J113" s="279"/>
      <c r="K113" s="279"/>
      <c r="L113" s="279"/>
      <c r="M113" s="283"/>
      <c r="N113" s="283"/>
      <c r="O113" s="284"/>
      <c r="P113" s="50">
        <v>15</v>
      </c>
      <c r="Q113" s="167">
        <v>2575</v>
      </c>
      <c r="T113" s="458">
        <f>Q113*(1-T20/100)</f>
        <v>2575</v>
      </c>
      <c r="U113" s="458"/>
    </row>
    <row r="114" spans="1:21" ht="30" customHeight="1">
      <c r="A114" s="38"/>
      <c r="B114" s="381" t="s">
        <v>147</v>
      </c>
      <c r="C114" s="326"/>
      <c r="D114" s="278" t="s">
        <v>27</v>
      </c>
      <c r="E114" s="279"/>
      <c r="F114" s="279"/>
      <c r="G114" s="279"/>
      <c r="H114" s="279"/>
      <c r="I114" s="279"/>
      <c r="J114" s="279"/>
      <c r="K114" s="279"/>
      <c r="L114" s="279"/>
      <c r="M114" s="283"/>
      <c r="N114" s="283"/>
      <c r="O114" s="284"/>
      <c r="P114" s="50">
        <v>15</v>
      </c>
      <c r="Q114" s="167">
        <v>3395</v>
      </c>
      <c r="T114" s="458">
        <f>Q114*(1-T20/100)</f>
        <v>3395</v>
      </c>
      <c r="U114" s="458"/>
    </row>
    <row r="115" spans="1:21" ht="30" customHeight="1">
      <c r="A115" s="38"/>
      <c r="B115" s="381" t="s">
        <v>148</v>
      </c>
      <c r="C115" s="326"/>
      <c r="D115" s="278" t="s">
        <v>28</v>
      </c>
      <c r="E115" s="279"/>
      <c r="F115" s="279"/>
      <c r="G115" s="279"/>
      <c r="H115" s="279"/>
      <c r="I115" s="279"/>
      <c r="J115" s="279"/>
      <c r="K115" s="279"/>
      <c r="L115" s="279"/>
      <c r="M115" s="283"/>
      <c r="N115" s="283"/>
      <c r="O115" s="284"/>
      <c r="P115" s="50">
        <v>15</v>
      </c>
      <c r="Q115" s="167">
        <v>2575</v>
      </c>
      <c r="T115" s="458">
        <f>Q115*(1-T20/100)</f>
        <v>2575</v>
      </c>
      <c r="U115" s="458"/>
    </row>
    <row r="116" spans="1:21" ht="30" customHeight="1">
      <c r="A116" s="38"/>
      <c r="B116" s="381" t="s">
        <v>149</v>
      </c>
      <c r="C116" s="326"/>
      <c r="D116" s="278" t="s">
        <v>29</v>
      </c>
      <c r="E116" s="279"/>
      <c r="F116" s="279"/>
      <c r="G116" s="279"/>
      <c r="H116" s="279"/>
      <c r="I116" s="279"/>
      <c r="J116" s="279"/>
      <c r="K116" s="279"/>
      <c r="L116" s="279"/>
      <c r="M116" s="283"/>
      <c r="N116" s="283"/>
      <c r="O116" s="284"/>
      <c r="P116" s="50">
        <v>15</v>
      </c>
      <c r="Q116" s="175">
        <v>3395</v>
      </c>
      <c r="T116" s="458">
        <f>Q116*(1-T20/100)</f>
        <v>3395</v>
      </c>
      <c r="U116" s="458"/>
    </row>
    <row r="117" spans="1:21" ht="30" customHeight="1">
      <c r="A117" s="22"/>
      <c r="B117" s="380" t="s">
        <v>330</v>
      </c>
      <c r="C117" s="380"/>
      <c r="D117" s="311" t="s">
        <v>304</v>
      </c>
      <c r="E117" s="312"/>
      <c r="F117" s="312"/>
      <c r="G117" s="312"/>
      <c r="H117" s="312"/>
      <c r="I117" s="312"/>
      <c r="J117" s="312"/>
      <c r="K117" s="312"/>
      <c r="L117" s="312"/>
      <c r="M117" s="312"/>
      <c r="N117" s="312"/>
      <c r="O117" s="312"/>
      <c r="P117" s="312"/>
      <c r="Q117" s="117"/>
      <c r="T117" s="467"/>
      <c r="U117" s="467"/>
    </row>
    <row r="118" spans="1:21" ht="30" customHeight="1">
      <c r="A118" s="22"/>
      <c r="B118" s="326" t="s">
        <v>150</v>
      </c>
      <c r="C118" s="326"/>
      <c r="D118" s="278" t="s">
        <v>30</v>
      </c>
      <c r="E118" s="279"/>
      <c r="F118" s="279"/>
      <c r="G118" s="279"/>
      <c r="H118" s="279"/>
      <c r="I118" s="279"/>
      <c r="J118" s="279"/>
      <c r="K118" s="279"/>
      <c r="L118" s="279"/>
      <c r="M118" s="283"/>
      <c r="N118" s="283"/>
      <c r="O118" s="284"/>
      <c r="P118" s="50">
        <v>15</v>
      </c>
      <c r="Q118" s="174">
        <v>2575</v>
      </c>
      <c r="T118" s="458">
        <f>Q118*(1-T20/100)</f>
        <v>2575</v>
      </c>
      <c r="U118" s="458"/>
    </row>
    <row r="119" spans="1:21" ht="30" customHeight="1">
      <c r="A119" s="22"/>
      <c r="B119" s="326" t="s">
        <v>151</v>
      </c>
      <c r="C119" s="326"/>
      <c r="D119" s="278" t="s">
        <v>30</v>
      </c>
      <c r="E119" s="279"/>
      <c r="F119" s="279"/>
      <c r="G119" s="279"/>
      <c r="H119" s="279"/>
      <c r="I119" s="279"/>
      <c r="J119" s="279"/>
      <c r="K119" s="279"/>
      <c r="L119" s="279"/>
      <c r="M119" s="283"/>
      <c r="N119" s="283"/>
      <c r="O119" s="284"/>
      <c r="P119" s="50">
        <v>15</v>
      </c>
      <c r="Q119" s="121">
        <v>2276</v>
      </c>
      <c r="T119" s="458">
        <f>Q119*(1-T20/100)</f>
        <v>2276</v>
      </c>
      <c r="U119" s="458"/>
    </row>
    <row r="120" spans="2:21" ht="30" customHeight="1">
      <c r="B120" s="354" t="s">
        <v>329</v>
      </c>
      <c r="C120" s="354"/>
      <c r="D120" s="300" t="s">
        <v>305</v>
      </c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  <c r="Q120" s="117"/>
      <c r="T120" s="467"/>
      <c r="U120" s="467"/>
    </row>
    <row r="121" spans="2:21" ht="37.5" customHeight="1">
      <c r="B121" s="383" t="s">
        <v>152</v>
      </c>
      <c r="C121" s="383"/>
      <c r="D121" s="278" t="s">
        <v>649</v>
      </c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80"/>
      <c r="P121" s="50">
        <v>25</v>
      </c>
      <c r="Q121" s="121">
        <v>1629</v>
      </c>
      <c r="T121" s="477">
        <f>Q121*(1-T20/100)</f>
        <v>1629</v>
      </c>
      <c r="U121" s="477"/>
    </row>
    <row r="122" spans="2:21" ht="37.5" customHeight="1">
      <c r="B122" s="383" t="s">
        <v>153</v>
      </c>
      <c r="C122" s="383"/>
      <c r="D122" s="278" t="s">
        <v>650</v>
      </c>
      <c r="E122" s="279"/>
      <c r="F122" s="279"/>
      <c r="G122" s="279"/>
      <c r="H122" s="279"/>
      <c r="I122" s="279"/>
      <c r="J122" s="279"/>
      <c r="K122" s="279"/>
      <c r="L122" s="279"/>
      <c r="M122" s="283"/>
      <c r="N122" s="283"/>
      <c r="O122" s="284"/>
      <c r="P122" s="50">
        <v>25</v>
      </c>
      <c r="Q122" s="121">
        <v>1705</v>
      </c>
      <c r="T122" s="477">
        <f>Q122*(1-T20/100)</f>
        <v>1705</v>
      </c>
      <c r="U122" s="477"/>
    </row>
    <row r="123" spans="2:21" ht="37.5" customHeight="1">
      <c r="B123" s="407" t="s">
        <v>154</v>
      </c>
      <c r="C123" s="408"/>
      <c r="D123" s="278" t="s">
        <v>651</v>
      </c>
      <c r="E123" s="279"/>
      <c r="F123" s="279"/>
      <c r="G123" s="279"/>
      <c r="H123" s="279"/>
      <c r="I123" s="279"/>
      <c r="J123" s="279"/>
      <c r="K123" s="279"/>
      <c r="L123" s="279"/>
      <c r="M123" s="283"/>
      <c r="N123" s="283"/>
      <c r="O123" s="284"/>
      <c r="P123" s="50">
        <v>25</v>
      </c>
      <c r="Q123" s="121">
        <v>1955</v>
      </c>
      <c r="T123" s="478">
        <f>Q123*(1-T20/100)</f>
        <v>1955</v>
      </c>
      <c r="U123" s="479"/>
    </row>
    <row r="124" spans="2:21" ht="37.5" customHeight="1">
      <c r="B124" s="382" t="s">
        <v>654</v>
      </c>
      <c r="C124" s="382"/>
      <c r="D124" s="346" t="s">
        <v>653</v>
      </c>
      <c r="E124" s="314"/>
      <c r="F124" s="314"/>
      <c r="G124" s="314"/>
      <c r="H124" s="314"/>
      <c r="I124" s="314"/>
      <c r="J124" s="314"/>
      <c r="K124" s="314"/>
      <c r="L124" s="314"/>
      <c r="M124" s="314"/>
      <c r="N124" s="314"/>
      <c r="O124" s="347"/>
      <c r="P124" s="88" t="s">
        <v>607</v>
      </c>
      <c r="Q124" s="165">
        <v>3074</v>
      </c>
      <c r="T124" s="480">
        <f>Q124*(1-T20/100)</f>
        <v>3074</v>
      </c>
      <c r="U124" s="480"/>
    </row>
    <row r="125" spans="2:21" ht="49.5" customHeight="1">
      <c r="B125" s="378" t="s">
        <v>352</v>
      </c>
      <c r="C125" s="378"/>
      <c r="D125" s="307" t="s">
        <v>346</v>
      </c>
      <c r="E125" s="308"/>
      <c r="F125" s="308"/>
      <c r="G125" s="308"/>
      <c r="H125" s="308"/>
      <c r="I125" s="308"/>
      <c r="J125" s="308"/>
      <c r="K125" s="308"/>
      <c r="L125" s="308"/>
      <c r="M125" s="308"/>
      <c r="N125" s="308"/>
      <c r="O125" s="308"/>
      <c r="P125" s="308"/>
      <c r="Q125" s="309"/>
      <c r="T125" s="469"/>
      <c r="U125" s="469"/>
    </row>
    <row r="126" spans="2:21" ht="25.5" customHeight="1">
      <c r="B126" s="354" t="s">
        <v>328</v>
      </c>
      <c r="C126" s="354"/>
      <c r="D126" s="300" t="s">
        <v>306</v>
      </c>
      <c r="E126" s="301"/>
      <c r="F126" s="301"/>
      <c r="G126" s="301"/>
      <c r="H126" s="301"/>
      <c r="I126" s="301"/>
      <c r="J126" s="301"/>
      <c r="K126" s="301"/>
      <c r="L126" s="301"/>
      <c r="M126" s="301"/>
      <c r="N126" s="301"/>
      <c r="O126" s="301"/>
      <c r="P126" s="301"/>
      <c r="Q126" s="118"/>
      <c r="T126" s="467"/>
      <c r="U126" s="467"/>
    </row>
    <row r="127" spans="2:21" ht="42" customHeight="1">
      <c r="B127" s="409"/>
      <c r="C127" s="409"/>
      <c r="D127" s="439" t="s">
        <v>31</v>
      </c>
      <c r="E127" s="440"/>
      <c r="F127" s="440"/>
      <c r="G127" s="440"/>
      <c r="H127" s="441"/>
      <c r="I127" s="428" t="s">
        <v>32</v>
      </c>
      <c r="J127" s="428"/>
      <c r="K127" s="428"/>
      <c r="L127" s="428" t="s">
        <v>610</v>
      </c>
      <c r="M127" s="428"/>
      <c r="N127" s="428" t="s">
        <v>611</v>
      </c>
      <c r="O127" s="428"/>
      <c r="P127" s="57" t="s">
        <v>606</v>
      </c>
      <c r="Q127" s="57" t="s">
        <v>614</v>
      </c>
      <c r="T127" s="474"/>
      <c r="U127" s="475"/>
    </row>
    <row r="128" spans="2:21" ht="37.5" customHeight="1">
      <c r="B128" s="383" t="s">
        <v>155</v>
      </c>
      <c r="C128" s="383"/>
      <c r="D128" s="278" t="s">
        <v>456</v>
      </c>
      <c r="E128" s="279"/>
      <c r="F128" s="279"/>
      <c r="G128" s="279"/>
      <c r="H128" s="280"/>
      <c r="I128" s="277" t="s">
        <v>33</v>
      </c>
      <c r="J128" s="277"/>
      <c r="K128" s="277"/>
      <c r="L128" s="277" t="s">
        <v>34</v>
      </c>
      <c r="M128" s="277"/>
      <c r="N128" s="277" t="s">
        <v>34</v>
      </c>
      <c r="O128" s="277"/>
      <c r="P128" s="54">
        <v>100</v>
      </c>
      <c r="Q128" s="121">
        <v>460</v>
      </c>
      <c r="T128" s="458">
        <f>Q128*(1-T20/100)</f>
        <v>460</v>
      </c>
      <c r="U128" s="458"/>
    </row>
    <row r="129" spans="2:21" ht="37.5" customHeight="1">
      <c r="B129" s="383" t="s">
        <v>156</v>
      </c>
      <c r="C129" s="383"/>
      <c r="D129" s="278" t="s">
        <v>457</v>
      </c>
      <c r="E129" s="279"/>
      <c r="F129" s="279"/>
      <c r="G129" s="279"/>
      <c r="H129" s="280"/>
      <c r="I129" s="277"/>
      <c r="J129" s="277"/>
      <c r="K129" s="277"/>
      <c r="L129" s="277" t="s">
        <v>35</v>
      </c>
      <c r="M129" s="277"/>
      <c r="N129" s="277" t="s">
        <v>35</v>
      </c>
      <c r="O129" s="277"/>
      <c r="P129" s="54">
        <v>100</v>
      </c>
      <c r="Q129" s="121">
        <v>460</v>
      </c>
      <c r="T129" s="458">
        <f>Q129*(1-T20/100)</f>
        <v>460</v>
      </c>
      <c r="U129" s="458"/>
    </row>
    <row r="130" spans="2:21" ht="37.5" customHeight="1">
      <c r="B130" s="383" t="s">
        <v>157</v>
      </c>
      <c r="C130" s="383"/>
      <c r="D130" s="278" t="s">
        <v>458</v>
      </c>
      <c r="E130" s="279"/>
      <c r="F130" s="279"/>
      <c r="G130" s="279"/>
      <c r="H130" s="280"/>
      <c r="I130" s="277"/>
      <c r="J130" s="277"/>
      <c r="K130" s="277"/>
      <c r="L130" s="310" t="s">
        <v>36</v>
      </c>
      <c r="M130" s="310"/>
      <c r="N130" s="277" t="s">
        <v>34</v>
      </c>
      <c r="O130" s="277"/>
      <c r="P130" s="54">
        <v>100</v>
      </c>
      <c r="Q130" s="121">
        <v>460</v>
      </c>
      <c r="T130" s="458">
        <f>Q130*(1-T20/100)</f>
        <v>460</v>
      </c>
      <c r="U130" s="458"/>
    </row>
    <row r="131" spans="2:21" ht="37.5" customHeight="1">
      <c r="B131" s="383" t="s">
        <v>158</v>
      </c>
      <c r="C131" s="383"/>
      <c r="D131" s="278" t="s">
        <v>459</v>
      </c>
      <c r="E131" s="279"/>
      <c r="F131" s="279"/>
      <c r="G131" s="279"/>
      <c r="H131" s="280"/>
      <c r="I131" s="277" t="s">
        <v>37</v>
      </c>
      <c r="J131" s="277"/>
      <c r="K131" s="277"/>
      <c r="L131" s="310"/>
      <c r="M131" s="310"/>
      <c r="N131" s="277" t="s">
        <v>36</v>
      </c>
      <c r="O131" s="277"/>
      <c r="P131" s="54">
        <v>100</v>
      </c>
      <c r="Q131" s="121">
        <v>460</v>
      </c>
      <c r="T131" s="458">
        <f>Q131*(1-T20/100)</f>
        <v>460</v>
      </c>
      <c r="U131" s="458"/>
    </row>
    <row r="132" spans="2:21" ht="37.5" customHeight="1">
      <c r="B132" s="383" t="s">
        <v>159</v>
      </c>
      <c r="C132" s="383"/>
      <c r="D132" s="278" t="s">
        <v>460</v>
      </c>
      <c r="E132" s="279"/>
      <c r="F132" s="279"/>
      <c r="G132" s="279"/>
      <c r="H132" s="280"/>
      <c r="I132" s="277" t="s">
        <v>33</v>
      </c>
      <c r="J132" s="277"/>
      <c r="K132" s="277"/>
      <c r="L132" s="310" t="s">
        <v>38</v>
      </c>
      <c r="M132" s="310"/>
      <c r="N132" s="277" t="s">
        <v>35</v>
      </c>
      <c r="O132" s="277"/>
      <c r="P132" s="54">
        <v>100</v>
      </c>
      <c r="Q132" s="121">
        <v>460</v>
      </c>
      <c r="T132" s="458">
        <f>Q132*(1-T20/100)</f>
        <v>460</v>
      </c>
      <c r="U132" s="458"/>
    </row>
    <row r="133" spans="2:21" ht="37.5" customHeight="1">
      <c r="B133" s="383" t="s">
        <v>160</v>
      </c>
      <c r="C133" s="383"/>
      <c r="D133" s="278" t="s">
        <v>461</v>
      </c>
      <c r="E133" s="279"/>
      <c r="F133" s="279"/>
      <c r="G133" s="279"/>
      <c r="H133" s="280"/>
      <c r="I133" s="277" t="s">
        <v>33</v>
      </c>
      <c r="J133" s="277"/>
      <c r="K133" s="277"/>
      <c r="L133" s="277" t="s">
        <v>34</v>
      </c>
      <c r="M133" s="277"/>
      <c r="N133" s="277" t="s">
        <v>34</v>
      </c>
      <c r="O133" s="277"/>
      <c r="P133" s="54">
        <v>100</v>
      </c>
      <c r="Q133" s="121">
        <v>460</v>
      </c>
      <c r="T133" s="458">
        <f>Q133*(1-T20/100)</f>
        <v>460</v>
      </c>
      <c r="U133" s="458"/>
    </row>
    <row r="134" spans="2:21" ht="37.5" customHeight="1">
      <c r="B134" s="383" t="s">
        <v>161</v>
      </c>
      <c r="C134" s="383"/>
      <c r="D134" s="278" t="s">
        <v>462</v>
      </c>
      <c r="E134" s="279"/>
      <c r="F134" s="279"/>
      <c r="G134" s="279"/>
      <c r="H134" s="280"/>
      <c r="I134" s="277"/>
      <c r="J134" s="277"/>
      <c r="K134" s="277"/>
      <c r="L134" s="277" t="s">
        <v>35</v>
      </c>
      <c r="M134" s="277"/>
      <c r="N134" s="277" t="s">
        <v>35</v>
      </c>
      <c r="O134" s="277"/>
      <c r="P134" s="54">
        <v>100</v>
      </c>
      <c r="Q134" s="121">
        <v>460</v>
      </c>
      <c r="T134" s="458">
        <f>Q134*(1-T20/100)</f>
        <v>460</v>
      </c>
      <c r="U134" s="458"/>
    </row>
    <row r="135" spans="2:21" ht="37.5" customHeight="1">
      <c r="B135" s="383" t="s">
        <v>162</v>
      </c>
      <c r="C135" s="383"/>
      <c r="D135" s="278" t="s">
        <v>463</v>
      </c>
      <c r="E135" s="279"/>
      <c r="F135" s="279"/>
      <c r="G135" s="279"/>
      <c r="H135" s="280"/>
      <c r="I135" s="277"/>
      <c r="J135" s="277"/>
      <c r="K135" s="277"/>
      <c r="L135" s="310" t="s">
        <v>36</v>
      </c>
      <c r="M135" s="310"/>
      <c r="N135" s="277" t="s">
        <v>34</v>
      </c>
      <c r="O135" s="277"/>
      <c r="P135" s="54">
        <v>100</v>
      </c>
      <c r="Q135" s="121">
        <v>460</v>
      </c>
      <c r="T135" s="458">
        <f>Q135*(1-T20/100)</f>
        <v>460</v>
      </c>
      <c r="U135" s="458"/>
    </row>
    <row r="136" spans="2:21" ht="37.5" customHeight="1">
      <c r="B136" s="383" t="s">
        <v>163</v>
      </c>
      <c r="C136" s="383"/>
      <c r="D136" s="278" t="s">
        <v>464</v>
      </c>
      <c r="E136" s="279"/>
      <c r="F136" s="279"/>
      <c r="G136" s="279"/>
      <c r="H136" s="280"/>
      <c r="I136" s="277" t="s">
        <v>37</v>
      </c>
      <c r="J136" s="277"/>
      <c r="K136" s="277"/>
      <c r="L136" s="310"/>
      <c r="M136" s="310"/>
      <c r="N136" s="277" t="s">
        <v>36</v>
      </c>
      <c r="O136" s="277"/>
      <c r="P136" s="54">
        <v>100</v>
      </c>
      <c r="Q136" s="121">
        <v>460</v>
      </c>
      <c r="T136" s="458">
        <f>Q136*(1-T20/100)</f>
        <v>460</v>
      </c>
      <c r="U136" s="458"/>
    </row>
    <row r="137" spans="2:21" ht="37.5" customHeight="1">
      <c r="B137" s="383" t="s">
        <v>164</v>
      </c>
      <c r="C137" s="383"/>
      <c r="D137" s="278" t="s">
        <v>465</v>
      </c>
      <c r="E137" s="279"/>
      <c r="F137" s="279"/>
      <c r="G137" s="279"/>
      <c r="H137" s="280"/>
      <c r="I137" s="277" t="s">
        <v>33</v>
      </c>
      <c r="J137" s="277"/>
      <c r="K137" s="277"/>
      <c r="L137" s="310" t="s">
        <v>38</v>
      </c>
      <c r="M137" s="310"/>
      <c r="N137" s="277" t="s">
        <v>35</v>
      </c>
      <c r="O137" s="277"/>
      <c r="P137" s="54">
        <v>100</v>
      </c>
      <c r="Q137" s="121">
        <v>460</v>
      </c>
      <c r="T137" s="458">
        <f>Q137*(1-T20/100)</f>
        <v>460</v>
      </c>
      <c r="U137" s="458"/>
    </row>
    <row r="138" spans="2:21" ht="30" customHeight="1">
      <c r="B138" s="354" t="s">
        <v>327</v>
      </c>
      <c r="C138" s="354"/>
      <c r="D138" s="300" t="s">
        <v>307</v>
      </c>
      <c r="E138" s="301"/>
      <c r="F138" s="301"/>
      <c r="G138" s="301"/>
      <c r="H138" s="301"/>
      <c r="I138" s="301"/>
      <c r="J138" s="301"/>
      <c r="K138" s="301"/>
      <c r="L138" s="301"/>
      <c r="M138" s="301"/>
      <c r="N138" s="301"/>
      <c r="O138" s="301"/>
      <c r="P138" s="301"/>
      <c r="Q138" s="117"/>
      <c r="T138" s="467"/>
      <c r="U138" s="467"/>
    </row>
    <row r="139" spans="2:21" ht="37.5" customHeight="1">
      <c r="B139" s="383" t="s">
        <v>165</v>
      </c>
      <c r="C139" s="383"/>
      <c r="D139" s="278" t="s">
        <v>466</v>
      </c>
      <c r="E139" s="279"/>
      <c r="F139" s="279"/>
      <c r="G139" s="279"/>
      <c r="H139" s="280"/>
      <c r="I139" s="277" t="s">
        <v>39</v>
      </c>
      <c r="J139" s="277"/>
      <c r="K139" s="277"/>
      <c r="L139" s="277" t="s">
        <v>34</v>
      </c>
      <c r="M139" s="277"/>
      <c r="N139" s="277" t="s">
        <v>34</v>
      </c>
      <c r="O139" s="277"/>
      <c r="P139" s="54">
        <v>50</v>
      </c>
      <c r="Q139" s="121">
        <v>1521</v>
      </c>
      <c r="R139" s="120"/>
      <c r="S139" s="120"/>
      <c r="T139" s="508">
        <f>Q139*(1-T20/100)</f>
        <v>1521</v>
      </c>
      <c r="U139" s="509"/>
    </row>
    <row r="140" spans="2:21" ht="37.5" customHeight="1">
      <c r="B140" s="383" t="s">
        <v>166</v>
      </c>
      <c r="C140" s="383"/>
      <c r="D140" s="278" t="s">
        <v>467</v>
      </c>
      <c r="E140" s="279"/>
      <c r="F140" s="279"/>
      <c r="G140" s="279"/>
      <c r="H140" s="280"/>
      <c r="I140" s="277"/>
      <c r="J140" s="277"/>
      <c r="K140" s="277"/>
      <c r="L140" s="277"/>
      <c r="M140" s="277"/>
      <c r="N140" s="277" t="s">
        <v>36</v>
      </c>
      <c r="O140" s="277"/>
      <c r="P140" s="54">
        <v>50</v>
      </c>
      <c r="Q140" s="121">
        <v>1521</v>
      </c>
      <c r="R140" s="120"/>
      <c r="S140" s="120"/>
      <c r="T140" s="478">
        <f>Q140*(1-T20/100)</f>
        <v>1521</v>
      </c>
      <c r="U140" s="479"/>
    </row>
    <row r="141" spans="2:21" ht="37.5" customHeight="1">
      <c r="B141" s="383" t="s">
        <v>167</v>
      </c>
      <c r="C141" s="383"/>
      <c r="D141" s="278" t="s">
        <v>468</v>
      </c>
      <c r="E141" s="279"/>
      <c r="F141" s="279"/>
      <c r="G141" s="279"/>
      <c r="H141" s="280"/>
      <c r="I141" s="277" t="s">
        <v>33</v>
      </c>
      <c r="J141" s="277"/>
      <c r="K141" s="277"/>
      <c r="L141" s="277"/>
      <c r="M141" s="277"/>
      <c r="N141" s="277" t="s">
        <v>34</v>
      </c>
      <c r="O141" s="277"/>
      <c r="P141" s="54">
        <v>50</v>
      </c>
      <c r="Q141" s="121">
        <v>1521</v>
      </c>
      <c r="R141" s="120"/>
      <c r="S141" s="120"/>
      <c r="T141" s="478">
        <f>Q141*(1-T20/100)</f>
        <v>1521</v>
      </c>
      <c r="U141" s="479"/>
    </row>
    <row r="142" spans="2:21" ht="37.5" customHeight="1">
      <c r="B142" s="383" t="s">
        <v>168</v>
      </c>
      <c r="C142" s="383"/>
      <c r="D142" s="278" t="s">
        <v>469</v>
      </c>
      <c r="E142" s="279"/>
      <c r="F142" s="279"/>
      <c r="G142" s="279"/>
      <c r="H142" s="280"/>
      <c r="I142" s="277"/>
      <c r="J142" s="277"/>
      <c r="K142" s="277"/>
      <c r="L142" s="310" t="s">
        <v>36</v>
      </c>
      <c r="M142" s="310"/>
      <c r="N142" s="277" t="s">
        <v>36</v>
      </c>
      <c r="O142" s="277"/>
      <c r="P142" s="54">
        <v>50</v>
      </c>
      <c r="Q142" s="121">
        <v>1521</v>
      </c>
      <c r="R142" s="120"/>
      <c r="S142" s="120"/>
      <c r="T142" s="478">
        <f>Q142*(1-T20/100)</f>
        <v>1521</v>
      </c>
      <c r="U142" s="479"/>
    </row>
    <row r="143" spans="2:21" ht="37.5" customHeight="1">
      <c r="B143" s="383" t="s">
        <v>169</v>
      </c>
      <c r="C143" s="383"/>
      <c r="D143" s="278" t="s">
        <v>470</v>
      </c>
      <c r="E143" s="279"/>
      <c r="F143" s="279"/>
      <c r="G143" s="279"/>
      <c r="H143" s="280"/>
      <c r="I143" s="277" t="s">
        <v>37</v>
      </c>
      <c r="J143" s="277"/>
      <c r="K143" s="277"/>
      <c r="L143" s="310"/>
      <c r="M143" s="310"/>
      <c r="N143" s="277"/>
      <c r="O143" s="277"/>
      <c r="P143" s="54">
        <v>50</v>
      </c>
      <c r="Q143" s="121">
        <v>1521</v>
      </c>
      <c r="R143" s="120"/>
      <c r="S143" s="120"/>
      <c r="T143" s="478">
        <f>Q143*(1-T20/100)</f>
        <v>1521</v>
      </c>
      <c r="U143" s="479"/>
    </row>
    <row r="144" spans="2:21" ht="37.5" customHeight="1">
      <c r="B144" s="383" t="s">
        <v>170</v>
      </c>
      <c r="C144" s="383"/>
      <c r="D144" s="278" t="s">
        <v>633</v>
      </c>
      <c r="E144" s="279"/>
      <c r="F144" s="279"/>
      <c r="G144" s="279"/>
      <c r="H144" s="280"/>
      <c r="I144" s="277" t="s">
        <v>39</v>
      </c>
      <c r="J144" s="277"/>
      <c r="K144" s="277"/>
      <c r="L144" s="277" t="s">
        <v>34</v>
      </c>
      <c r="M144" s="277"/>
      <c r="N144" s="277" t="s">
        <v>34</v>
      </c>
      <c r="O144" s="277"/>
      <c r="P144" s="54">
        <v>50</v>
      </c>
      <c r="Q144" s="121">
        <v>1521</v>
      </c>
      <c r="R144" s="120"/>
      <c r="S144" s="120"/>
      <c r="T144" s="478">
        <f>Q144*(1-T20/100)</f>
        <v>1521</v>
      </c>
      <c r="U144" s="479"/>
    </row>
    <row r="145" spans="2:21" ht="37.5" customHeight="1">
      <c r="B145" s="383" t="s">
        <v>171</v>
      </c>
      <c r="C145" s="383"/>
      <c r="D145" s="278" t="s">
        <v>471</v>
      </c>
      <c r="E145" s="279"/>
      <c r="F145" s="279"/>
      <c r="G145" s="279"/>
      <c r="H145" s="280"/>
      <c r="I145" s="277"/>
      <c r="J145" s="277"/>
      <c r="K145" s="277"/>
      <c r="L145" s="277"/>
      <c r="M145" s="277"/>
      <c r="N145" s="277" t="s">
        <v>36</v>
      </c>
      <c r="O145" s="277"/>
      <c r="P145" s="54">
        <v>50</v>
      </c>
      <c r="Q145" s="121">
        <v>1521</v>
      </c>
      <c r="R145" s="120"/>
      <c r="S145" s="120"/>
      <c r="T145" s="478">
        <f>Q145*(1-T20/100)</f>
        <v>1521</v>
      </c>
      <c r="U145" s="479"/>
    </row>
    <row r="146" spans="2:21" ht="37.5" customHeight="1">
      <c r="B146" s="383" t="s">
        <v>172</v>
      </c>
      <c r="C146" s="383"/>
      <c r="D146" s="278" t="s">
        <v>472</v>
      </c>
      <c r="E146" s="279"/>
      <c r="F146" s="279"/>
      <c r="G146" s="279"/>
      <c r="H146" s="280"/>
      <c r="I146" s="277" t="s">
        <v>33</v>
      </c>
      <c r="J146" s="277"/>
      <c r="K146" s="277"/>
      <c r="L146" s="277"/>
      <c r="M146" s="277"/>
      <c r="N146" s="277" t="s">
        <v>34</v>
      </c>
      <c r="O146" s="277"/>
      <c r="P146" s="54">
        <v>50</v>
      </c>
      <c r="Q146" s="121">
        <v>1521</v>
      </c>
      <c r="R146" s="120"/>
      <c r="S146" s="120"/>
      <c r="T146" s="478">
        <f>Q146*(1-T20/100)</f>
        <v>1521</v>
      </c>
      <c r="U146" s="479"/>
    </row>
    <row r="147" spans="2:21" ht="37.5" customHeight="1">
      <c r="B147" s="383" t="s">
        <v>173</v>
      </c>
      <c r="C147" s="383"/>
      <c r="D147" s="278" t="s">
        <v>473</v>
      </c>
      <c r="E147" s="279"/>
      <c r="F147" s="279"/>
      <c r="G147" s="279"/>
      <c r="H147" s="280"/>
      <c r="I147" s="277"/>
      <c r="J147" s="277"/>
      <c r="K147" s="277"/>
      <c r="L147" s="310" t="s">
        <v>36</v>
      </c>
      <c r="M147" s="310"/>
      <c r="N147" s="277"/>
      <c r="O147" s="277"/>
      <c r="P147" s="54">
        <v>50</v>
      </c>
      <c r="Q147" s="121">
        <v>1521</v>
      </c>
      <c r="R147" s="120"/>
      <c r="S147" s="120"/>
      <c r="T147" s="478">
        <f>Q147*(1-T20/100)</f>
        <v>1521</v>
      </c>
      <c r="U147" s="479"/>
    </row>
    <row r="148" spans="2:21" ht="37.5" customHeight="1">
      <c r="B148" s="383" t="s">
        <v>174</v>
      </c>
      <c r="C148" s="383"/>
      <c r="D148" s="278" t="s">
        <v>474</v>
      </c>
      <c r="E148" s="279"/>
      <c r="F148" s="279"/>
      <c r="G148" s="279"/>
      <c r="H148" s="280"/>
      <c r="I148" s="277" t="s">
        <v>37</v>
      </c>
      <c r="J148" s="277"/>
      <c r="K148" s="277"/>
      <c r="L148" s="310"/>
      <c r="M148" s="310"/>
      <c r="N148" s="277" t="s">
        <v>36</v>
      </c>
      <c r="O148" s="277"/>
      <c r="P148" s="54">
        <v>50</v>
      </c>
      <c r="Q148" s="121">
        <v>1521</v>
      </c>
      <c r="R148" s="120"/>
      <c r="S148" s="120"/>
      <c r="T148" s="478">
        <f>Q148*(1-T20/100)</f>
        <v>1521</v>
      </c>
      <c r="U148" s="479"/>
    </row>
    <row r="149" spans="2:21" ht="49.5" customHeight="1">
      <c r="B149" s="378" t="s">
        <v>353</v>
      </c>
      <c r="C149" s="378"/>
      <c r="D149" s="288" t="s">
        <v>347</v>
      </c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93"/>
      <c r="T149" s="469"/>
      <c r="U149" s="469"/>
    </row>
    <row r="150" spans="2:21" ht="30" customHeight="1">
      <c r="B150" s="354" t="s">
        <v>326</v>
      </c>
      <c r="C150" s="354"/>
      <c r="D150" s="388" t="s">
        <v>308</v>
      </c>
      <c r="E150" s="389"/>
      <c r="F150" s="389"/>
      <c r="G150" s="389"/>
      <c r="H150" s="389"/>
      <c r="I150" s="389"/>
      <c r="J150" s="389"/>
      <c r="K150" s="389"/>
      <c r="L150" s="389"/>
      <c r="M150" s="389"/>
      <c r="N150" s="389"/>
      <c r="O150" s="389"/>
      <c r="P150" s="389"/>
      <c r="Q150" s="118"/>
      <c r="T150" s="467"/>
      <c r="U150" s="467"/>
    </row>
    <row r="151" spans="2:21" ht="39.75" customHeight="1">
      <c r="B151" s="292" t="s">
        <v>175</v>
      </c>
      <c r="C151" s="292"/>
      <c r="D151" s="294" t="s">
        <v>782</v>
      </c>
      <c r="E151" s="295"/>
      <c r="F151" s="295"/>
      <c r="G151" s="295"/>
      <c r="H151" s="295"/>
      <c r="I151" s="295"/>
      <c r="J151" s="102"/>
      <c r="K151" s="418" t="s">
        <v>394</v>
      </c>
      <c r="L151" s="418"/>
      <c r="M151" s="418"/>
      <c r="N151" s="418"/>
      <c r="O151" s="103"/>
      <c r="P151" s="50">
        <v>20</v>
      </c>
      <c r="Q151" s="121">
        <v>2510</v>
      </c>
      <c r="T151" s="481">
        <f>Q151*(1-T20/100)</f>
        <v>2510</v>
      </c>
      <c r="U151" s="482"/>
    </row>
    <row r="152" spans="2:21" ht="30" customHeight="1">
      <c r="B152" s="354" t="s">
        <v>325</v>
      </c>
      <c r="C152" s="354"/>
      <c r="D152" s="329" t="s">
        <v>368</v>
      </c>
      <c r="E152" s="330"/>
      <c r="F152" s="330"/>
      <c r="G152" s="330"/>
      <c r="H152" s="330"/>
      <c r="I152" s="330"/>
      <c r="J152" s="330"/>
      <c r="K152" s="330"/>
      <c r="L152" s="330"/>
      <c r="M152" s="330"/>
      <c r="N152" s="330"/>
      <c r="O152" s="330"/>
      <c r="P152" s="330"/>
      <c r="Q152" s="122"/>
      <c r="T152" s="510"/>
      <c r="U152" s="511"/>
    </row>
    <row r="153" spans="2:21" ht="39.75" customHeight="1">
      <c r="B153" s="292" t="s">
        <v>176</v>
      </c>
      <c r="C153" s="292"/>
      <c r="D153" s="294" t="s">
        <v>783</v>
      </c>
      <c r="E153" s="295"/>
      <c r="F153" s="295"/>
      <c r="G153" s="295"/>
      <c r="H153" s="295"/>
      <c r="I153" s="295"/>
      <c r="J153" s="102"/>
      <c r="K153" s="418" t="s">
        <v>394</v>
      </c>
      <c r="L153" s="418"/>
      <c r="M153" s="418"/>
      <c r="N153" s="418"/>
      <c r="O153" s="103"/>
      <c r="P153" s="56">
        <v>20</v>
      </c>
      <c r="Q153" s="121">
        <v>2298</v>
      </c>
      <c r="T153" s="508">
        <f>Q153*(1-T20/100)</f>
        <v>2298</v>
      </c>
      <c r="U153" s="509"/>
    </row>
    <row r="154" spans="2:21" ht="39.75" customHeight="1">
      <c r="B154" s="419" t="s">
        <v>637</v>
      </c>
      <c r="C154" s="419"/>
      <c r="D154" s="294" t="s">
        <v>784</v>
      </c>
      <c r="E154" s="295"/>
      <c r="F154" s="295"/>
      <c r="G154" s="295"/>
      <c r="H154" s="295"/>
      <c r="I154" s="295"/>
      <c r="J154" s="104"/>
      <c r="K154" s="427" t="s">
        <v>394</v>
      </c>
      <c r="L154" s="427"/>
      <c r="M154" s="427"/>
      <c r="N154" s="427"/>
      <c r="O154" s="105"/>
      <c r="P154" s="91">
        <v>20</v>
      </c>
      <c r="Q154" s="121">
        <v>2925</v>
      </c>
      <c r="T154" s="512">
        <f>Q154*(1-T20/100)</f>
        <v>2925</v>
      </c>
      <c r="U154" s="513"/>
    </row>
    <row r="155" spans="2:21" ht="39.75" customHeight="1">
      <c r="B155" s="292" t="s">
        <v>829</v>
      </c>
      <c r="C155" s="292"/>
      <c r="D155" s="294" t="s">
        <v>828</v>
      </c>
      <c r="E155" s="295"/>
      <c r="F155" s="295"/>
      <c r="G155" s="295"/>
      <c r="H155" s="295"/>
      <c r="I155" s="295"/>
      <c r="J155" s="107"/>
      <c r="K155" s="418" t="s">
        <v>863</v>
      </c>
      <c r="L155" s="418"/>
      <c r="M155" s="418"/>
      <c r="N155" s="418"/>
      <c r="O155" s="103"/>
      <c r="P155" s="50">
        <v>20</v>
      </c>
      <c r="Q155" s="121">
        <v>2704</v>
      </c>
      <c r="T155" s="506">
        <f>Q155*(1-T20/100)</f>
        <v>2704</v>
      </c>
      <c r="U155" s="507"/>
    </row>
    <row r="156" spans="2:21" ht="39.75" customHeight="1">
      <c r="B156" s="292" t="s">
        <v>638</v>
      </c>
      <c r="C156" s="292"/>
      <c r="D156" s="294" t="s">
        <v>785</v>
      </c>
      <c r="E156" s="295"/>
      <c r="F156" s="295"/>
      <c r="G156" s="295"/>
      <c r="H156" s="295"/>
      <c r="I156" s="295"/>
      <c r="J156" s="102"/>
      <c r="K156" s="418" t="s">
        <v>393</v>
      </c>
      <c r="L156" s="418"/>
      <c r="M156" s="418"/>
      <c r="N156" s="418"/>
      <c r="O156" s="103"/>
      <c r="P156" s="50">
        <v>20</v>
      </c>
      <c r="Q156" s="121">
        <v>2976</v>
      </c>
      <c r="T156" s="506">
        <f>Q156*(1-T21/100)</f>
        <v>2976</v>
      </c>
      <c r="U156" s="507"/>
    </row>
    <row r="157" spans="2:21" ht="30" customHeight="1">
      <c r="B157" s="354" t="s">
        <v>324</v>
      </c>
      <c r="C157" s="354"/>
      <c r="D157" s="329" t="s">
        <v>309</v>
      </c>
      <c r="E157" s="330"/>
      <c r="F157" s="330"/>
      <c r="G157" s="330"/>
      <c r="H157" s="330"/>
      <c r="I157" s="330"/>
      <c r="J157" s="330"/>
      <c r="K157" s="330"/>
      <c r="L157" s="330"/>
      <c r="M157" s="330"/>
      <c r="N157" s="330"/>
      <c r="O157" s="330"/>
      <c r="P157" s="330"/>
      <c r="Q157" s="117"/>
      <c r="T157" s="487"/>
      <c r="U157" s="488"/>
    </row>
    <row r="158" spans="2:21" ht="39.75" customHeight="1">
      <c r="B158" s="326" t="s">
        <v>177</v>
      </c>
      <c r="C158" s="326"/>
      <c r="D158" s="410" t="s">
        <v>455</v>
      </c>
      <c r="E158" s="411"/>
      <c r="F158" s="297" t="s">
        <v>786</v>
      </c>
      <c r="G158" s="297"/>
      <c r="H158" s="278"/>
      <c r="I158" s="298" t="s">
        <v>387</v>
      </c>
      <c r="J158" s="299"/>
      <c r="K158" s="299"/>
      <c r="L158" s="299"/>
      <c r="M158" s="299"/>
      <c r="N158" s="299"/>
      <c r="O158" s="299"/>
      <c r="P158" s="50">
        <v>20</v>
      </c>
      <c r="Q158" s="121">
        <v>3298</v>
      </c>
      <c r="T158" s="489">
        <f>Q158*(1-T18/100)</f>
        <v>3298</v>
      </c>
      <c r="U158" s="490"/>
    </row>
    <row r="159" spans="2:21" ht="39.75" customHeight="1">
      <c r="B159" s="325" t="s">
        <v>178</v>
      </c>
      <c r="C159" s="325"/>
      <c r="D159" s="412"/>
      <c r="E159" s="413"/>
      <c r="F159" s="422" t="s">
        <v>787</v>
      </c>
      <c r="G159" s="422"/>
      <c r="H159" s="313"/>
      <c r="I159" s="420" t="s">
        <v>386</v>
      </c>
      <c r="J159" s="421"/>
      <c r="K159" s="421"/>
      <c r="L159" s="421"/>
      <c r="M159" s="421"/>
      <c r="N159" s="421"/>
      <c r="O159" s="421"/>
      <c r="P159" s="61">
        <v>20</v>
      </c>
      <c r="Q159" s="165">
        <v>3293</v>
      </c>
      <c r="T159" s="491">
        <f>Q159*(1-T19/100)</f>
        <v>3293</v>
      </c>
      <c r="U159" s="492"/>
    </row>
    <row r="160" spans="2:21" ht="39.75" customHeight="1">
      <c r="B160" s="326" t="s">
        <v>179</v>
      </c>
      <c r="C160" s="326"/>
      <c r="D160" s="412"/>
      <c r="E160" s="413"/>
      <c r="F160" s="297" t="s">
        <v>788</v>
      </c>
      <c r="G160" s="297"/>
      <c r="H160" s="278"/>
      <c r="I160" s="298" t="s">
        <v>392</v>
      </c>
      <c r="J160" s="299"/>
      <c r="K160" s="299"/>
      <c r="L160" s="299"/>
      <c r="M160" s="299"/>
      <c r="N160" s="299"/>
      <c r="O160" s="299"/>
      <c r="P160" s="50">
        <v>20</v>
      </c>
      <c r="Q160" s="121">
        <v>3298</v>
      </c>
      <c r="T160" s="489">
        <f>Q160*(1-T20/100)</f>
        <v>3298</v>
      </c>
      <c r="U160" s="490"/>
    </row>
    <row r="161" spans="2:21" ht="39.75" customHeight="1">
      <c r="B161" s="326" t="s">
        <v>180</v>
      </c>
      <c r="C161" s="326"/>
      <c r="D161" s="412"/>
      <c r="E161" s="413"/>
      <c r="F161" s="297" t="s">
        <v>789</v>
      </c>
      <c r="G161" s="297"/>
      <c r="H161" s="278"/>
      <c r="I161" s="298" t="s">
        <v>387</v>
      </c>
      <c r="J161" s="299"/>
      <c r="K161" s="299"/>
      <c r="L161" s="299"/>
      <c r="M161" s="299"/>
      <c r="N161" s="299"/>
      <c r="O161" s="299"/>
      <c r="P161" s="50">
        <v>20</v>
      </c>
      <c r="Q161" s="121">
        <v>3594</v>
      </c>
      <c r="T161" s="458">
        <f>Q161*(1-T20/100)</f>
        <v>3594</v>
      </c>
      <c r="U161" s="458"/>
    </row>
    <row r="162" spans="2:21" ht="39.75" customHeight="1">
      <c r="B162" s="326" t="s">
        <v>181</v>
      </c>
      <c r="C162" s="326"/>
      <c r="D162" s="412"/>
      <c r="E162" s="413"/>
      <c r="F162" s="297" t="s">
        <v>790</v>
      </c>
      <c r="G162" s="297"/>
      <c r="H162" s="278"/>
      <c r="I162" s="298" t="s">
        <v>386</v>
      </c>
      <c r="J162" s="299"/>
      <c r="K162" s="299"/>
      <c r="L162" s="299"/>
      <c r="M162" s="299"/>
      <c r="N162" s="299"/>
      <c r="O162" s="299"/>
      <c r="P162" s="50">
        <v>20</v>
      </c>
      <c r="Q162" s="121">
        <v>3390</v>
      </c>
      <c r="T162" s="458">
        <f>Q162*(1-T20/100)</f>
        <v>3390</v>
      </c>
      <c r="U162" s="458"/>
    </row>
    <row r="163" spans="2:21" ht="39.75" customHeight="1" thickBot="1">
      <c r="B163" s="406" t="s">
        <v>182</v>
      </c>
      <c r="C163" s="406"/>
      <c r="D163" s="414"/>
      <c r="E163" s="415"/>
      <c r="F163" s="315" t="s">
        <v>791</v>
      </c>
      <c r="G163" s="315"/>
      <c r="H163" s="316"/>
      <c r="I163" s="416" t="s">
        <v>392</v>
      </c>
      <c r="J163" s="417"/>
      <c r="K163" s="417"/>
      <c r="L163" s="417"/>
      <c r="M163" s="417"/>
      <c r="N163" s="417"/>
      <c r="O163" s="417"/>
      <c r="P163" s="62">
        <v>20</v>
      </c>
      <c r="Q163" s="121">
        <v>3594</v>
      </c>
      <c r="T163" s="458">
        <f>Q163*(1-T20/100)</f>
        <v>3594</v>
      </c>
      <c r="U163" s="458"/>
    </row>
    <row r="164" spans="2:21" ht="30" customHeight="1" thickTop="1">
      <c r="B164" s="404" t="s">
        <v>183</v>
      </c>
      <c r="C164" s="404"/>
      <c r="D164" s="423" t="s">
        <v>454</v>
      </c>
      <c r="E164" s="424"/>
      <c r="F164" s="442" t="s">
        <v>792</v>
      </c>
      <c r="G164" s="442"/>
      <c r="H164" s="442"/>
      <c r="I164" s="442"/>
      <c r="J164" s="442"/>
      <c r="K164" s="443"/>
      <c r="L164" s="317" t="s">
        <v>391</v>
      </c>
      <c r="M164" s="318"/>
      <c r="N164" s="318"/>
      <c r="O164" s="318"/>
      <c r="P164" s="63">
        <v>20</v>
      </c>
      <c r="Q164" s="121">
        <v>4355</v>
      </c>
      <c r="T164" s="458">
        <f>Q164*(1-T20/100)</f>
        <v>4355</v>
      </c>
      <c r="U164" s="458"/>
    </row>
    <row r="165" spans="2:21" ht="30" customHeight="1">
      <c r="B165" s="326" t="s">
        <v>184</v>
      </c>
      <c r="C165" s="326"/>
      <c r="D165" s="412"/>
      <c r="E165" s="413"/>
      <c r="F165" s="297" t="s">
        <v>793</v>
      </c>
      <c r="G165" s="297"/>
      <c r="H165" s="297"/>
      <c r="I165" s="297"/>
      <c r="J165" s="297"/>
      <c r="K165" s="278"/>
      <c r="L165" s="298" t="s">
        <v>389</v>
      </c>
      <c r="M165" s="299"/>
      <c r="N165" s="299"/>
      <c r="O165" s="299"/>
      <c r="P165" s="62">
        <v>20</v>
      </c>
      <c r="Q165" s="121">
        <v>4163</v>
      </c>
      <c r="T165" s="458">
        <f>Q165*(1-T20/100)</f>
        <v>4163</v>
      </c>
      <c r="U165" s="458"/>
    </row>
    <row r="166" spans="2:21" ht="30" customHeight="1">
      <c r="B166" s="326" t="s">
        <v>185</v>
      </c>
      <c r="C166" s="326"/>
      <c r="D166" s="412"/>
      <c r="E166" s="413"/>
      <c r="F166" s="297" t="s">
        <v>794</v>
      </c>
      <c r="G166" s="297"/>
      <c r="H166" s="297"/>
      <c r="I166" s="297"/>
      <c r="J166" s="297"/>
      <c r="K166" s="278"/>
      <c r="L166" s="298" t="s">
        <v>390</v>
      </c>
      <c r="M166" s="299"/>
      <c r="N166" s="299"/>
      <c r="O166" s="299"/>
      <c r="P166" s="62">
        <v>20</v>
      </c>
      <c r="Q166" s="121">
        <v>4355</v>
      </c>
      <c r="T166" s="458">
        <f>Q166*(1-T20/100)</f>
        <v>4355</v>
      </c>
      <c r="U166" s="458"/>
    </row>
    <row r="167" spans="2:21" ht="30" customHeight="1">
      <c r="B167" s="326" t="s">
        <v>186</v>
      </c>
      <c r="C167" s="326"/>
      <c r="D167" s="412"/>
      <c r="E167" s="413"/>
      <c r="F167" s="297" t="s">
        <v>795</v>
      </c>
      <c r="G167" s="297"/>
      <c r="H167" s="297"/>
      <c r="I167" s="297"/>
      <c r="J167" s="297"/>
      <c r="K167" s="278"/>
      <c r="L167" s="298" t="s">
        <v>389</v>
      </c>
      <c r="M167" s="299"/>
      <c r="N167" s="299"/>
      <c r="O167" s="299"/>
      <c r="P167" s="50">
        <v>20</v>
      </c>
      <c r="Q167" s="121">
        <v>4185</v>
      </c>
      <c r="T167" s="458">
        <f>Q167*(1-T20/100)</f>
        <v>4185</v>
      </c>
      <c r="U167" s="458"/>
    </row>
    <row r="168" spans="2:21" ht="30" customHeight="1">
      <c r="B168" s="326" t="s">
        <v>187</v>
      </c>
      <c r="C168" s="326"/>
      <c r="D168" s="412"/>
      <c r="E168" s="413"/>
      <c r="F168" s="297" t="s">
        <v>796</v>
      </c>
      <c r="G168" s="297"/>
      <c r="H168" s="297"/>
      <c r="I168" s="297"/>
      <c r="J168" s="297"/>
      <c r="K168" s="278"/>
      <c r="L168" s="298" t="s">
        <v>388</v>
      </c>
      <c r="M168" s="299"/>
      <c r="N168" s="299"/>
      <c r="O168" s="299"/>
      <c r="P168" s="50">
        <v>20</v>
      </c>
      <c r="Q168" s="121">
        <v>4638</v>
      </c>
      <c r="T168" s="458">
        <f>Q168*(1-T20/100)</f>
        <v>4638</v>
      </c>
      <c r="U168" s="458"/>
    </row>
    <row r="169" spans="2:21" ht="30" customHeight="1">
      <c r="B169" s="326" t="s">
        <v>188</v>
      </c>
      <c r="C169" s="326"/>
      <c r="D169" s="412"/>
      <c r="E169" s="413"/>
      <c r="F169" s="297" t="s">
        <v>797</v>
      </c>
      <c r="G169" s="297"/>
      <c r="H169" s="297"/>
      <c r="I169" s="297"/>
      <c r="J169" s="297"/>
      <c r="K169" s="278"/>
      <c r="L169" s="298" t="s">
        <v>391</v>
      </c>
      <c r="M169" s="299"/>
      <c r="N169" s="299"/>
      <c r="O169" s="299"/>
      <c r="P169" s="50">
        <v>20</v>
      </c>
      <c r="Q169" s="121">
        <v>4456</v>
      </c>
      <c r="T169" s="458">
        <f>Q169*(1-T20/100)</f>
        <v>4456</v>
      </c>
      <c r="U169" s="458"/>
    </row>
    <row r="170" spans="2:21" ht="30" customHeight="1">
      <c r="B170" s="326" t="s">
        <v>189</v>
      </c>
      <c r="C170" s="326"/>
      <c r="D170" s="412"/>
      <c r="E170" s="413"/>
      <c r="F170" s="297" t="s">
        <v>798</v>
      </c>
      <c r="G170" s="297"/>
      <c r="H170" s="297"/>
      <c r="I170" s="297"/>
      <c r="J170" s="297"/>
      <c r="K170" s="278"/>
      <c r="L170" s="298" t="s">
        <v>389</v>
      </c>
      <c r="M170" s="299"/>
      <c r="N170" s="299"/>
      <c r="O170" s="299"/>
      <c r="P170" s="50">
        <v>20</v>
      </c>
      <c r="Q170" s="167">
        <v>4024</v>
      </c>
      <c r="T170" s="458">
        <f>Q170*(1-T20/100)</f>
        <v>4024</v>
      </c>
      <c r="U170" s="458"/>
    </row>
    <row r="171" spans="2:21" ht="30" customHeight="1">
      <c r="B171" s="326" t="s">
        <v>190</v>
      </c>
      <c r="C171" s="326"/>
      <c r="D171" s="412"/>
      <c r="E171" s="413"/>
      <c r="F171" s="297" t="s">
        <v>799</v>
      </c>
      <c r="G171" s="297"/>
      <c r="H171" s="297"/>
      <c r="I171" s="297"/>
      <c r="J171" s="297"/>
      <c r="K171" s="278"/>
      <c r="L171" s="298" t="s">
        <v>390</v>
      </c>
      <c r="M171" s="299"/>
      <c r="N171" s="299"/>
      <c r="O171" s="299"/>
      <c r="P171" s="50">
        <v>20</v>
      </c>
      <c r="Q171" s="121">
        <v>4456</v>
      </c>
      <c r="T171" s="458">
        <f>Q171*(1-T20/100)</f>
        <v>4456</v>
      </c>
      <c r="U171" s="458"/>
    </row>
    <row r="172" spans="2:21" ht="30" customHeight="1">
      <c r="B172" s="326" t="s">
        <v>191</v>
      </c>
      <c r="C172" s="326"/>
      <c r="D172" s="412"/>
      <c r="E172" s="413"/>
      <c r="F172" s="297" t="s">
        <v>800</v>
      </c>
      <c r="G172" s="297"/>
      <c r="H172" s="297"/>
      <c r="I172" s="297"/>
      <c r="J172" s="297"/>
      <c r="K172" s="278"/>
      <c r="L172" s="298" t="s">
        <v>389</v>
      </c>
      <c r="M172" s="299"/>
      <c r="N172" s="299"/>
      <c r="O172" s="299"/>
      <c r="P172" s="50">
        <v>20</v>
      </c>
      <c r="Q172" s="121">
        <v>4185</v>
      </c>
      <c r="T172" s="458">
        <f>Q172*(1-T20/100)</f>
        <v>4185</v>
      </c>
      <c r="U172" s="458"/>
    </row>
    <row r="173" spans="2:21" ht="30" customHeight="1">
      <c r="B173" s="326" t="s">
        <v>192</v>
      </c>
      <c r="C173" s="326"/>
      <c r="D173" s="425"/>
      <c r="E173" s="426"/>
      <c r="F173" s="297" t="s">
        <v>801</v>
      </c>
      <c r="G173" s="297"/>
      <c r="H173" s="297"/>
      <c r="I173" s="297"/>
      <c r="J173" s="297"/>
      <c r="K173" s="278"/>
      <c r="L173" s="298" t="s">
        <v>388</v>
      </c>
      <c r="M173" s="299"/>
      <c r="N173" s="299"/>
      <c r="O173" s="299"/>
      <c r="P173" s="50">
        <v>20</v>
      </c>
      <c r="Q173" s="121">
        <v>4658</v>
      </c>
      <c r="T173" s="458">
        <f>Q173*(1-T20/100)</f>
        <v>4658</v>
      </c>
      <c r="U173" s="458"/>
    </row>
    <row r="174" spans="2:21" ht="30" customHeight="1">
      <c r="B174" s="354" t="s">
        <v>323</v>
      </c>
      <c r="C174" s="354"/>
      <c r="D174" s="329" t="s">
        <v>310</v>
      </c>
      <c r="E174" s="330"/>
      <c r="F174" s="330"/>
      <c r="G174" s="330"/>
      <c r="H174" s="330"/>
      <c r="I174" s="330"/>
      <c r="J174" s="330"/>
      <c r="K174" s="330"/>
      <c r="L174" s="330"/>
      <c r="M174" s="330"/>
      <c r="N174" s="330"/>
      <c r="O174" s="330"/>
      <c r="P174" s="330"/>
      <c r="Q174" s="117"/>
      <c r="T174" s="467"/>
      <c r="U174" s="467"/>
    </row>
    <row r="175" spans="2:21" ht="30" customHeight="1">
      <c r="B175" s="326" t="s">
        <v>193</v>
      </c>
      <c r="C175" s="326"/>
      <c r="D175" s="410" t="s">
        <v>455</v>
      </c>
      <c r="E175" s="411"/>
      <c r="F175" s="297" t="s">
        <v>802</v>
      </c>
      <c r="G175" s="297"/>
      <c r="H175" s="297"/>
      <c r="I175" s="297"/>
      <c r="J175" s="297"/>
      <c r="K175" s="278"/>
      <c r="L175" s="298" t="s">
        <v>387</v>
      </c>
      <c r="M175" s="299"/>
      <c r="N175" s="299"/>
      <c r="O175" s="299"/>
      <c r="P175" s="50">
        <v>20</v>
      </c>
      <c r="Q175" s="121">
        <v>3190</v>
      </c>
      <c r="T175" s="483">
        <f>Q175*(1-T20/100)</f>
        <v>3190</v>
      </c>
      <c r="U175" s="484"/>
    </row>
    <row r="176" spans="2:21" ht="30" customHeight="1">
      <c r="B176" s="325" t="s">
        <v>194</v>
      </c>
      <c r="C176" s="325"/>
      <c r="D176" s="412"/>
      <c r="E176" s="413"/>
      <c r="F176" s="313" t="s">
        <v>803</v>
      </c>
      <c r="G176" s="314"/>
      <c r="H176" s="314"/>
      <c r="I176" s="314"/>
      <c r="J176" s="314"/>
      <c r="K176" s="314"/>
      <c r="L176" s="314"/>
      <c r="M176" s="314"/>
      <c r="N176" s="314"/>
      <c r="O176" s="314"/>
      <c r="P176" s="61">
        <v>20</v>
      </c>
      <c r="Q176" s="165">
        <v>3132</v>
      </c>
      <c r="T176" s="485">
        <f>Q176*(1-T20/100)</f>
        <v>3132</v>
      </c>
      <c r="U176" s="486"/>
    </row>
    <row r="177" spans="2:21" ht="30" customHeight="1">
      <c r="B177" s="326" t="s">
        <v>195</v>
      </c>
      <c r="C177" s="326"/>
      <c r="D177" s="412"/>
      <c r="E177" s="413"/>
      <c r="F177" s="297" t="s">
        <v>804</v>
      </c>
      <c r="G177" s="297"/>
      <c r="H177" s="297"/>
      <c r="I177" s="297"/>
      <c r="J177" s="297"/>
      <c r="K177" s="278"/>
      <c r="L177" s="298" t="s">
        <v>385</v>
      </c>
      <c r="M177" s="299"/>
      <c r="N177" s="299"/>
      <c r="O177" s="299"/>
      <c r="P177" s="50">
        <v>20</v>
      </c>
      <c r="Q177" s="121">
        <v>3190</v>
      </c>
      <c r="T177" s="483">
        <f>Q177*(1-T20/100)</f>
        <v>3190</v>
      </c>
      <c r="U177" s="484"/>
    </row>
    <row r="178" spans="2:21" ht="30" customHeight="1">
      <c r="B178" s="326" t="s">
        <v>196</v>
      </c>
      <c r="C178" s="326"/>
      <c r="D178" s="412"/>
      <c r="E178" s="413"/>
      <c r="F178" s="297" t="s">
        <v>805</v>
      </c>
      <c r="G178" s="297"/>
      <c r="H178" s="297"/>
      <c r="I178" s="297"/>
      <c r="J178" s="297"/>
      <c r="K178" s="278"/>
      <c r="L178" s="298" t="s">
        <v>387</v>
      </c>
      <c r="M178" s="299"/>
      <c r="N178" s="299"/>
      <c r="O178" s="299"/>
      <c r="P178" s="62">
        <v>20</v>
      </c>
      <c r="Q178" s="121">
        <v>3594</v>
      </c>
      <c r="T178" s="483">
        <f>Q178*(1-T20/100)</f>
        <v>3594</v>
      </c>
      <c r="U178" s="484"/>
    </row>
    <row r="179" spans="2:21" ht="30" customHeight="1">
      <c r="B179" s="326" t="s">
        <v>197</v>
      </c>
      <c r="C179" s="326"/>
      <c r="D179" s="412"/>
      <c r="E179" s="413"/>
      <c r="F179" s="297" t="s">
        <v>806</v>
      </c>
      <c r="G179" s="297"/>
      <c r="H179" s="297"/>
      <c r="I179" s="297"/>
      <c r="J179" s="297"/>
      <c r="K179" s="278"/>
      <c r="L179" s="298" t="s">
        <v>386</v>
      </c>
      <c r="M179" s="299"/>
      <c r="N179" s="299"/>
      <c r="O179" s="299"/>
      <c r="P179" s="62">
        <v>20</v>
      </c>
      <c r="Q179" s="121">
        <v>3390</v>
      </c>
      <c r="T179" s="483">
        <f>Q179*(1-T20/100)</f>
        <v>3390</v>
      </c>
      <c r="U179" s="484"/>
    </row>
    <row r="180" spans="2:21" ht="30" customHeight="1">
      <c r="B180" s="326" t="s">
        <v>198</v>
      </c>
      <c r="C180" s="326"/>
      <c r="D180" s="412"/>
      <c r="E180" s="413"/>
      <c r="F180" s="297" t="s">
        <v>807</v>
      </c>
      <c r="G180" s="297"/>
      <c r="H180" s="297"/>
      <c r="I180" s="297"/>
      <c r="J180" s="297"/>
      <c r="K180" s="278"/>
      <c r="L180" s="298" t="s">
        <v>385</v>
      </c>
      <c r="M180" s="299"/>
      <c r="N180" s="299"/>
      <c r="O180" s="299"/>
      <c r="P180" s="62">
        <v>20</v>
      </c>
      <c r="Q180" s="121">
        <v>3594</v>
      </c>
      <c r="T180" s="483">
        <f>Q180*(1-T20/100)</f>
        <v>3594</v>
      </c>
      <c r="U180" s="484"/>
    </row>
    <row r="181" spans="2:21" ht="30" customHeight="1">
      <c r="B181" s="326" t="s">
        <v>199</v>
      </c>
      <c r="C181" s="326"/>
      <c r="D181" s="412"/>
      <c r="E181" s="413"/>
      <c r="F181" s="297" t="s">
        <v>808</v>
      </c>
      <c r="G181" s="297"/>
      <c r="H181" s="297"/>
      <c r="I181" s="297"/>
      <c r="J181" s="297"/>
      <c r="K181" s="278"/>
      <c r="L181" s="298" t="s">
        <v>387</v>
      </c>
      <c r="M181" s="299"/>
      <c r="N181" s="299"/>
      <c r="O181" s="299"/>
      <c r="P181" s="50">
        <v>20</v>
      </c>
      <c r="Q181" s="121">
        <v>3808</v>
      </c>
      <c r="T181" s="483">
        <f>Q181*(1-T20/100)</f>
        <v>3808</v>
      </c>
      <c r="U181" s="484"/>
    </row>
    <row r="182" spans="2:21" ht="30" customHeight="1">
      <c r="B182" s="326" t="s">
        <v>200</v>
      </c>
      <c r="C182" s="326"/>
      <c r="D182" s="412"/>
      <c r="E182" s="413"/>
      <c r="F182" s="297" t="s">
        <v>809</v>
      </c>
      <c r="G182" s="297"/>
      <c r="H182" s="297"/>
      <c r="I182" s="297"/>
      <c r="J182" s="297"/>
      <c r="K182" s="278"/>
      <c r="L182" s="298" t="s">
        <v>386</v>
      </c>
      <c r="M182" s="299"/>
      <c r="N182" s="299"/>
      <c r="O182" s="299"/>
      <c r="P182" s="50">
        <v>20</v>
      </c>
      <c r="Q182" s="121">
        <v>3736</v>
      </c>
      <c r="T182" s="483">
        <f>Q182*(1-T20/100)</f>
        <v>3736</v>
      </c>
      <c r="U182" s="484"/>
    </row>
    <row r="183" spans="2:21" ht="30" customHeight="1">
      <c r="B183" s="326" t="s">
        <v>201</v>
      </c>
      <c r="C183" s="326"/>
      <c r="D183" s="412"/>
      <c r="E183" s="413"/>
      <c r="F183" s="297" t="s">
        <v>810</v>
      </c>
      <c r="G183" s="297"/>
      <c r="H183" s="297"/>
      <c r="I183" s="297"/>
      <c r="J183" s="297"/>
      <c r="K183" s="278"/>
      <c r="L183" s="298" t="s">
        <v>385</v>
      </c>
      <c r="M183" s="299"/>
      <c r="N183" s="299"/>
      <c r="O183" s="299"/>
      <c r="P183" s="50">
        <v>20</v>
      </c>
      <c r="Q183" s="121">
        <v>3808</v>
      </c>
      <c r="T183" s="483">
        <f>Q183*(1-T20/100)</f>
        <v>3808</v>
      </c>
      <c r="U183" s="484"/>
    </row>
    <row r="184" spans="2:21" ht="30" customHeight="1">
      <c r="B184" s="326" t="s">
        <v>202</v>
      </c>
      <c r="C184" s="326"/>
      <c r="D184" s="412"/>
      <c r="E184" s="413"/>
      <c r="F184" s="297" t="s">
        <v>811</v>
      </c>
      <c r="G184" s="297"/>
      <c r="H184" s="297"/>
      <c r="I184" s="297"/>
      <c r="J184" s="297"/>
      <c r="K184" s="278"/>
      <c r="L184" s="298" t="s">
        <v>387</v>
      </c>
      <c r="M184" s="299"/>
      <c r="N184" s="299"/>
      <c r="O184" s="299"/>
      <c r="P184" s="62">
        <v>20</v>
      </c>
      <c r="Q184" s="167">
        <v>3680</v>
      </c>
      <c r="T184" s="483">
        <f>Q184*(1-T20/100)</f>
        <v>3680</v>
      </c>
      <c r="U184" s="484"/>
    </row>
    <row r="185" spans="2:21" ht="30" customHeight="1">
      <c r="B185" s="326" t="s">
        <v>203</v>
      </c>
      <c r="C185" s="326"/>
      <c r="D185" s="412"/>
      <c r="E185" s="413"/>
      <c r="F185" s="297" t="s">
        <v>812</v>
      </c>
      <c r="G185" s="297"/>
      <c r="H185" s="297"/>
      <c r="I185" s="297"/>
      <c r="J185" s="297"/>
      <c r="K185" s="278"/>
      <c r="L185" s="298" t="s">
        <v>386</v>
      </c>
      <c r="M185" s="299"/>
      <c r="N185" s="299"/>
      <c r="O185" s="299"/>
      <c r="P185" s="62">
        <v>20</v>
      </c>
      <c r="Q185" s="121">
        <v>3659</v>
      </c>
      <c r="T185" s="483">
        <f>Q185*(1-T20/100)</f>
        <v>3659</v>
      </c>
      <c r="U185" s="484"/>
    </row>
    <row r="186" spans="2:21" ht="30" customHeight="1" thickBot="1">
      <c r="B186" s="406" t="s">
        <v>204</v>
      </c>
      <c r="C186" s="406"/>
      <c r="D186" s="414"/>
      <c r="E186" s="415"/>
      <c r="F186" s="315" t="s">
        <v>813</v>
      </c>
      <c r="G186" s="315"/>
      <c r="H186" s="315"/>
      <c r="I186" s="315"/>
      <c r="J186" s="315"/>
      <c r="K186" s="316"/>
      <c r="L186" s="416" t="s">
        <v>385</v>
      </c>
      <c r="M186" s="417"/>
      <c r="N186" s="417"/>
      <c r="O186" s="417"/>
      <c r="P186" s="62">
        <v>20</v>
      </c>
      <c r="Q186" s="121">
        <v>3864</v>
      </c>
      <c r="T186" s="483">
        <f>Q186*(1-T20/100)</f>
        <v>3864</v>
      </c>
      <c r="U186" s="484"/>
    </row>
    <row r="187" spans="2:21" ht="33.75" customHeight="1" thickTop="1">
      <c r="B187" s="404" t="s">
        <v>205</v>
      </c>
      <c r="C187" s="404"/>
      <c r="D187" s="423" t="s">
        <v>454</v>
      </c>
      <c r="E187" s="518"/>
      <c r="F187" s="338" t="s">
        <v>814</v>
      </c>
      <c r="G187" s="338"/>
      <c r="H187" s="338"/>
      <c r="I187" s="338"/>
      <c r="J187" s="338"/>
      <c r="K187" s="339"/>
      <c r="L187" s="340" t="s">
        <v>384</v>
      </c>
      <c r="M187" s="341"/>
      <c r="N187" s="341"/>
      <c r="O187" s="341"/>
      <c r="P187" s="58">
        <v>20</v>
      </c>
      <c r="Q187" s="121">
        <v>3333</v>
      </c>
      <c r="T187" s="483">
        <f>Q187*(1-T20/100)</f>
        <v>3333</v>
      </c>
      <c r="U187" s="484"/>
    </row>
    <row r="188" spans="2:21" ht="33.75" customHeight="1">
      <c r="B188" s="326" t="s">
        <v>856</v>
      </c>
      <c r="C188" s="326"/>
      <c r="D188" s="412"/>
      <c r="E188" s="519"/>
      <c r="F188" s="297" t="s">
        <v>864</v>
      </c>
      <c r="G188" s="297"/>
      <c r="H188" s="297"/>
      <c r="I188" s="297"/>
      <c r="J188" s="297"/>
      <c r="K188" s="278"/>
      <c r="L188" s="514" t="s">
        <v>865</v>
      </c>
      <c r="M188" s="514"/>
      <c r="N188" s="514"/>
      <c r="O188" s="298"/>
      <c r="P188" s="62">
        <v>20</v>
      </c>
      <c r="Q188" s="121">
        <v>4094</v>
      </c>
      <c r="T188" s="458">
        <f>Q188*(1-T20/100)</f>
        <v>4094</v>
      </c>
      <c r="U188" s="458"/>
    </row>
    <row r="189" spans="2:21" ht="33.75" customHeight="1">
      <c r="B189" s="326" t="s">
        <v>206</v>
      </c>
      <c r="C189" s="326"/>
      <c r="D189" s="412"/>
      <c r="E189" s="519"/>
      <c r="F189" s="297" t="s">
        <v>818</v>
      </c>
      <c r="G189" s="297"/>
      <c r="H189" s="297"/>
      <c r="I189" s="297"/>
      <c r="J189" s="297"/>
      <c r="K189" s="278"/>
      <c r="L189" s="298" t="s">
        <v>383</v>
      </c>
      <c r="M189" s="299"/>
      <c r="N189" s="299"/>
      <c r="O189" s="299"/>
      <c r="P189" s="62">
        <v>20</v>
      </c>
      <c r="Q189" s="121">
        <v>4361</v>
      </c>
      <c r="T189" s="458">
        <f>Q189*(1-T20/100)</f>
        <v>4361</v>
      </c>
      <c r="U189" s="458"/>
    </row>
    <row r="190" spans="2:21" ht="33.75" customHeight="1">
      <c r="B190" s="326" t="s">
        <v>207</v>
      </c>
      <c r="C190" s="326"/>
      <c r="D190" s="412"/>
      <c r="E190" s="519"/>
      <c r="F190" s="297" t="s">
        <v>817</v>
      </c>
      <c r="G190" s="297"/>
      <c r="H190" s="297"/>
      <c r="I190" s="297"/>
      <c r="J190" s="297"/>
      <c r="K190" s="278"/>
      <c r="L190" s="298" t="s">
        <v>382</v>
      </c>
      <c r="M190" s="299"/>
      <c r="N190" s="299"/>
      <c r="O190" s="299"/>
      <c r="P190" s="62">
        <v>20</v>
      </c>
      <c r="Q190" s="121">
        <v>4090</v>
      </c>
      <c r="T190" s="458">
        <f>Q190*(1-T20/100)</f>
        <v>4090</v>
      </c>
      <c r="U190" s="458"/>
    </row>
    <row r="191" spans="2:21" ht="33.75" customHeight="1">
      <c r="B191" s="326" t="s">
        <v>857</v>
      </c>
      <c r="C191" s="326"/>
      <c r="D191" s="412"/>
      <c r="E191" s="519"/>
      <c r="F191" s="297" t="s">
        <v>858</v>
      </c>
      <c r="G191" s="297"/>
      <c r="H191" s="297"/>
      <c r="I191" s="297"/>
      <c r="J191" s="297"/>
      <c r="K191" s="278"/>
      <c r="L191" s="298" t="s">
        <v>382</v>
      </c>
      <c r="M191" s="299"/>
      <c r="N191" s="299"/>
      <c r="O191" s="299"/>
      <c r="P191" s="62">
        <v>20</v>
      </c>
      <c r="Q191" s="121">
        <v>4184</v>
      </c>
      <c r="T191" s="515">
        <f>Q191*(1-T20/100)</f>
        <v>4184</v>
      </c>
      <c r="U191" s="516"/>
    </row>
    <row r="192" spans="2:21" ht="33.75" customHeight="1">
      <c r="B192" s="326" t="s">
        <v>208</v>
      </c>
      <c r="C192" s="326"/>
      <c r="D192" s="412"/>
      <c r="E192" s="519"/>
      <c r="F192" s="297" t="s">
        <v>816</v>
      </c>
      <c r="G192" s="297"/>
      <c r="H192" s="297"/>
      <c r="I192" s="297"/>
      <c r="J192" s="297"/>
      <c r="K192" s="278"/>
      <c r="L192" s="298" t="s">
        <v>382</v>
      </c>
      <c r="M192" s="299"/>
      <c r="N192" s="299"/>
      <c r="O192" s="299"/>
      <c r="P192" s="62">
        <v>20</v>
      </c>
      <c r="Q192" s="121">
        <v>4153</v>
      </c>
      <c r="T192" s="458">
        <f>Q192*(1-T20/100)</f>
        <v>4153</v>
      </c>
      <c r="U192" s="458"/>
    </row>
    <row r="193" spans="2:21" ht="33.75" customHeight="1">
      <c r="B193" s="517" t="s">
        <v>869</v>
      </c>
      <c r="C193" s="381"/>
      <c r="D193" s="412"/>
      <c r="E193" s="519"/>
      <c r="F193" s="278" t="s">
        <v>868</v>
      </c>
      <c r="G193" s="279"/>
      <c r="H193" s="279"/>
      <c r="I193" s="279"/>
      <c r="J193" s="279"/>
      <c r="K193" s="279"/>
      <c r="L193" s="514" t="s">
        <v>382</v>
      </c>
      <c r="M193" s="514"/>
      <c r="N193" s="514"/>
      <c r="O193" s="298"/>
      <c r="P193" s="62">
        <v>20</v>
      </c>
      <c r="Q193" s="121">
        <v>4228</v>
      </c>
      <c r="T193" s="458">
        <f>Q193*(1-T21/100)</f>
        <v>4228</v>
      </c>
      <c r="U193" s="458"/>
    </row>
    <row r="194" spans="2:21" ht="33.75" customHeight="1">
      <c r="B194" s="326" t="s">
        <v>209</v>
      </c>
      <c r="C194" s="326"/>
      <c r="D194" s="412"/>
      <c r="E194" s="519"/>
      <c r="F194" s="297" t="s">
        <v>815</v>
      </c>
      <c r="G194" s="297"/>
      <c r="H194" s="297"/>
      <c r="I194" s="297"/>
      <c r="J194" s="297"/>
      <c r="K194" s="278"/>
      <c r="L194" s="298" t="s">
        <v>384</v>
      </c>
      <c r="M194" s="299"/>
      <c r="N194" s="299"/>
      <c r="O194" s="299"/>
      <c r="P194" s="50">
        <v>20</v>
      </c>
      <c r="Q194" s="121">
        <v>4456</v>
      </c>
      <c r="T194" s="458">
        <f>Q194*(1-T20/100)</f>
        <v>4456</v>
      </c>
      <c r="U194" s="458"/>
    </row>
    <row r="195" spans="2:21" ht="33.75" customHeight="1">
      <c r="B195" s="326" t="s">
        <v>210</v>
      </c>
      <c r="C195" s="326"/>
      <c r="D195" s="412"/>
      <c r="E195" s="519"/>
      <c r="F195" s="297" t="s">
        <v>819</v>
      </c>
      <c r="G195" s="297"/>
      <c r="H195" s="297"/>
      <c r="I195" s="297"/>
      <c r="J195" s="297"/>
      <c r="K195" s="278"/>
      <c r="L195" s="298" t="s">
        <v>382</v>
      </c>
      <c r="M195" s="299"/>
      <c r="N195" s="299"/>
      <c r="O195" s="299"/>
      <c r="P195" s="50">
        <v>20</v>
      </c>
      <c r="Q195" s="121">
        <v>4136</v>
      </c>
      <c r="T195" s="458">
        <f>Q195*(1-T20/100)</f>
        <v>4136</v>
      </c>
      <c r="U195" s="458"/>
    </row>
    <row r="196" spans="2:21" ht="33.75" customHeight="1">
      <c r="B196" s="517" t="s">
        <v>866</v>
      </c>
      <c r="C196" s="381"/>
      <c r="D196" s="412"/>
      <c r="E196" s="519"/>
      <c r="F196" s="278" t="s">
        <v>867</v>
      </c>
      <c r="G196" s="279"/>
      <c r="H196" s="279"/>
      <c r="I196" s="279"/>
      <c r="J196" s="279"/>
      <c r="K196" s="279"/>
      <c r="L196" s="514" t="s">
        <v>382</v>
      </c>
      <c r="M196" s="514"/>
      <c r="N196" s="514"/>
      <c r="O196" s="298"/>
      <c r="P196" s="50">
        <v>20</v>
      </c>
      <c r="Q196" s="121">
        <v>4199</v>
      </c>
      <c r="T196" s="458">
        <f>Q196*(1-T21/100)</f>
        <v>4199</v>
      </c>
      <c r="U196" s="458"/>
    </row>
    <row r="197" spans="2:21" ht="33.75" customHeight="1">
      <c r="B197" s="326" t="s">
        <v>211</v>
      </c>
      <c r="C197" s="326"/>
      <c r="D197" s="412"/>
      <c r="E197" s="519"/>
      <c r="F197" s="297" t="s">
        <v>820</v>
      </c>
      <c r="G197" s="297"/>
      <c r="H197" s="297"/>
      <c r="I197" s="297"/>
      <c r="J197" s="297"/>
      <c r="K197" s="278"/>
      <c r="L197" s="298" t="s">
        <v>383</v>
      </c>
      <c r="M197" s="299"/>
      <c r="N197" s="299"/>
      <c r="O197" s="299"/>
      <c r="P197" s="50">
        <v>20</v>
      </c>
      <c r="Q197" s="121">
        <v>4456</v>
      </c>
      <c r="T197" s="458">
        <f>Q197*(1-T20/100)</f>
        <v>4456</v>
      </c>
      <c r="U197" s="458"/>
    </row>
    <row r="198" spans="2:21" ht="36.75" customHeight="1">
      <c r="B198" s="326" t="s">
        <v>212</v>
      </c>
      <c r="C198" s="326"/>
      <c r="D198" s="412"/>
      <c r="E198" s="519"/>
      <c r="F198" s="297" t="s">
        <v>821</v>
      </c>
      <c r="G198" s="297"/>
      <c r="H198" s="297"/>
      <c r="I198" s="297"/>
      <c r="J198" s="297"/>
      <c r="K198" s="278"/>
      <c r="L198" s="298" t="s">
        <v>382</v>
      </c>
      <c r="M198" s="299"/>
      <c r="N198" s="299"/>
      <c r="O198" s="299"/>
      <c r="P198" s="62">
        <v>20</v>
      </c>
      <c r="Q198" s="121">
        <v>4191</v>
      </c>
      <c r="T198" s="458">
        <f>Q198*(1-T20/100)</f>
        <v>4191</v>
      </c>
      <c r="U198" s="458"/>
    </row>
    <row r="199" spans="2:21" ht="36.75" customHeight="1">
      <c r="B199" s="517" t="s">
        <v>859</v>
      </c>
      <c r="C199" s="381"/>
      <c r="D199" s="412"/>
      <c r="E199" s="519"/>
      <c r="F199" s="297" t="s">
        <v>861</v>
      </c>
      <c r="G199" s="297"/>
      <c r="H199" s="297"/>
      <c r="I199" s="297"/>
      <c r="J199" s="297"/>
      <c r="K199" s="278"/>
      <c r="L199" s="298" t="s">
        <v>382</v>
      </c>
      <c r="M199" s="299"/>
      <c r="N199" s="299"/>
      <c r="O199" s="299"/>
      <c r="P199" s="62">
        <v>20</v>
      </c>
      <c r="Q199" s="121">
        <v>4228</v>
      </c>
      <c r="T199" s="515">
        <f>Q199*(1-T20/100)</f>
        <v>4228</v>
      </c>
      <c r="U199" s="516"/>
    </row>
    <row r="200" spans="2:21" ht="37.5" customHeight="1">
      <c r="B200" s="326" t="s">
        <v>213</v>
      </c>
      <c r="C200" s="326"/>
      <c r="D200" s="412"/>
      <c r="E200" s="519"/>
      <c r="F200" s="297" t="s">
        <v>822</v>
      </c>
      <c r="G200" s="297"/>
      <c r="H200" s="297"/>
      <c r="I200" s="297"/>
      <c r="J200" s="297"/>
      <c r="K200" s="278"/>
      <c r="L200" s="298" t="s">
        <v>382</v>
      </c>
      <c r="M200" s="299"/>
      <c r="N200" s="299"/>
      <c r="O200" s="299"/>
      <c r="P200" s="62">
        <v>20</v>
      </c>
      <c r="Q200" s="121">
        <v>4211</v>
      </c>
      <c r="T200" s="458">
        <f>Q200*(1-T20/100)</f>
        <v>4211</v>
      </c>
      <c r="U200" s="458"/>
    </row>
    <row r="201" spans="2:21" ht="37.5" customHeight="1">
      <c r="B201" s="326" t="s">
        <v>862</v>
      </c>
      <c r="C201" s="326"/>
      <c r="D201" s="412"/>
      <c r="E201" s="519"/>
      <c r="F201" s="297" t="s">
        <v>860</v>
      </c>
      <c r="G201" s="297"/>
      <c r="H201" s="297"/>
      <c r="I201" s="297"/>
      <c r="J201" s="297"/>
      <c r="K201" s="278"/>
      <c r="L201" s="298" t="s">
        <v>382</v>
      </c>
      <c r="M201" s="299"/>
      <c r="N201" s="299"/>
      <c r="O201" s="299"/>
      <c r="P201" s="145">
        <v>20</v>
      </c>
      <c r="Q201" s="121">
        <v>4274</v>
      </c>
      <c r="T201" s="520">
        <f>Q201*(1-T20/100)</f>
        <v>4274</v>
      </c>
      <c r="U201" s="521"/>
    </row>
    <row r="202" spans="2:21" ht="30" customHeight="1">
      <c r="B202" s="354" t="s">
        <v>322</v>
      </c>
      <c r="C202" s="354"/>
      <c r="D202" s="327" t="s">
        <v>311</v>
      </c>
      <c r="E202" s="328"/>
      <c r="F202" s="328"/>
      <c r="G202" s="328"/>
      <c r="H202" s="328"/>
      <c r="I202" s="328"/>
      <c r="J202" s="328"/>
      <c r="K202" s="328"/>
      <c r="L202" s="328"/>
      <c r="M202" s="328"/>
      <c r="N202" s="328"/>
      <c r="O202" s="328"/>
      <c r="P202" s="328"/>
      <c r="Q202" s="117"/>
      <c r="T202" s="467"/>
      <c r="U202" s="467"/>
    </row>
    <row r="203" spans="2:21" ht="39.75" customHeight="1">
      <c r="B203" s="325" t="s">
        <v>214</v>
      </c>
      <c r="C203" s="325"/>
      <c r="D203" s="36"/>
      <c r="E203" s="37"/>
      <c r="F203" s="337" t="s">
        <v>823</v>
      </c>
      <c r="G203" s="337"/>
      <c r="H203" s="337"/>
      <c r="I203" s="337"/>
      <c r="J203" s="337"/>
      <c r="K203" s="337"/>
      <c r="L203" s="337"/>
      <c r="M203" s="337"/>
      <c r="N203" s="337"/>
      <c r="O203" s="337"/>
      <c r="P203" s="61">
        <v>20</v>
      </c>
      <c r="Q203" s="165">
        <v>3555</v>
      </c>
      <c r="T203" s="459">
        <f>Q203*(1-T20/100)</f>
        <v>3555</v>
      </c>
      <c r="U203" s="459"/>
    </row>
    <row r="204" spans="2:21" ht="39.75" customHeight="1">
      <c r="B204" s="326" t="s">
        <v>215</v>
      </c>
      <c r="C204" s="326"/>
      <c r="D204" s="331" t="s">
        <v>479</v>
      </c>
      <c r="E204" s="332"/>
      <c r="F204" s="297" t="s">
        <v>824</v>
      </c>
      <c r="G204" s="297"/>
      <c r="H204" s="297"/>
      <c r="I204" s="297"/>
      <c r="J204" s="297"/>
      <c r="K204" s="278"/>
      <c r="L204" s="298" t="s">
        <v>381</v>
      </c>
      <c r="M204" s="299"/>
      <c r="N204" s="299"/>
      <c r="O204" s="299"/>
      <c r="P204" s="50">
        <v>20</v>
      </c>
      <c r="Q204" s="176">
        <v>3963</v>
      </c>
      <c r="T204" s="458">
        <f>Q204*(1-T20/100)</f>
        <v>3963</v>
      </c>
      <c r="U204" s="458"/>
    </row>
    <row r="205" spans="2:21" ht="39.75" customHeight="1">
      <c r="B205" s="326" t="s">
        <v>216</v>
      </c>
      <c r="C205" s="326"/>
      <c r="D205" s="333"/>
      <c r="E205" s="334"/>
      <c r="F205" s="297" t="s">
        <v>825</v>
      </c>
      <c r="G205" s="297"/>
      <c r="H205" s="297"/>
      <c r="I205" s="297"/>
      <c r="J205" s="297"/>
      <c r="K205" s="278"/>
      <c r="L205" s="298" t="s">
        <v>381</v>
      </c>
      <c r="M205" s="299"/>
      <c r="N205" s="299"/>
      <c r="O205" s="299"/>
      <c r="P205" s="50">
        <v>20</v>
      </c>
      <c r="Q205" s="171">
        <v>4197</v>
      </c>
      <c r="T205" s="458">
        <f>Q205*(1-T20/100)</f>
        <v>4197</v>
      </c>
      <c r="U205" s="458"/>
    </row>
    <row r="206" spans="2:21" ht="39.75" customHeight="1">
      <c r="B206" s="326" t="s">
        <v>217</v>
      </c>
      <c r="C206" s="326"/>
      <c r="D206" s="335"/>
      <c r="E206" s="336"/>
      <c r="F206" s="297" t="s">
        <v>826</v>
      </c>
      <c r="G206" s="297"/>
      <c r="H206" s="297"/>
      <c r="I206" s="297"/>
      <c r="J206" s="297"/>
      <c r="K206" s="278"/>
      <c r="L206" s="298" t="s">
        <v>381</v>
      </c>
      <c r="M206" s="299"/>
      <c r="N206" s="299"/>
      <c r="O206" s="299"/>
      <c r="P206" s="50">
        <v>20</v>
      </c>
      <c r="Q206" s="177">
        <v>4360</v>
      </c>
      <c r="T206" s="489">
        <f>Q206*(1-T20/100)</f>
        <v>4360</v>
      </c>
      <c r="U206" s="490"/>
    </row>
    <row r="207" spans="2:21" ht="39.75" customHeight="1">
      <c r="B207" s="354"/>
      <c r="C207" s="354"/>
      <c r="D207" s="327" t="s">
        <v>872</v>
      </c>
      <c r="E207" s="328"/>
      <c r="F207" s="328"/>
      <c r="G207" s="328"/>
      <c r="H207" s="328"/>
      <c r="I207" s="328"/>
      <c r="J207" s="328"/>
      <c r="K207" s="328"/>
      <c r="L207" s="328"/>
      <c r="M207" s="328"/>
      <c r="N207" s="328"/>
      <c r="O207" s="328"/>
      <c r="P207" s="328"/>
      <c r="Q207" s="158"/>
      <c r="T207" s="467"/>
      <c r="U207" s="467"/>
    </row>
    <row r="208" spans="2:21" ht="39.75" customHeight="1">
      <c r="B208" s="529"/>
      <c r="C208" s="530"/>
      <c r="D208" s="159"/>
      <c r="E208" s="160"/>
      <c r="F208" s="344" t="s">
        <v>873</v>
      </c>
      <c r="G208" s="531"/>
      <c r="H208" s="531"/>
      <c r="I208" s="531"/>
      <c r="J208" s="531"/>
      <c r="K208" s="531"/>
      <c r="L208" s="342" t="s">
        <v>887</v>
      </c>
      <c r="M208" s="342"/>
      <c r="N208" s="342"/>
      <c r="O208" s="343"/>
      <c r="P208" s="164">
        <v>20</v>
      </c>
      <c r="Q208" s="177">
        <v>9019</v>
      </c>
      <c r="R208" s="161"/>
      <c r="S208" s="161"/>
      <c r="T208" s="489">
        <f>Q208*(1-T20/100)</f>
        <v>9019</v>
      </c>
      <c r="U208" s="490"/>
    </row>
    <row r="209" spans="2:21" ht="39.75" customHeight="1">
      <c r="B209" s="529"/>
      <c r="C209" s="530"/>
      <c r="D209" s="159"/>
      <c r="E209" s="160"/>
      <c r="F209" s="344" t="s">
        <v>874</v>
      </c>
      <c r="G209" s="528"/>
      <c r="H209" s="528"/>
      <c r="I209" s="528"/>
      <c r="J209" s="528"/>
      <c r="K209" s="528"/>
      <c r="L209" s="342" t="s">
        <v>885</v>
      </c>
      <c r="M209" s="342"/>
      <c r="N209" s="342"/>
      <c r="O209" s="343"/>
      <c r="P209" s="164">
        <v>20</v>
      </c>
      <c r="Q209" s="177">
        <v>6299</v>
      </c>
      <c r="R209" s="161"/>
      <c r="S209" s="161"/>
      <c r="T209" s="489">
        <f>Q209*(1-T21/100)</f>
        <v>6299</v>
      </c>
      <c r="U209" s="490"/>
    </row>
    <row r="210" spans="2:21" ht="39.75" customHeight="1">
      <c r="B210" s="529"/>
      <c r="C210" s="530"/>
      <c r="D210" s="159"/>
      <c r="E210" s="160"/>
      <c r="F210" s="344" t="s">
        <v>875</v>
      </c>
      <c r="G210" s="528"/>
      <c r="H210" s="528"/>
      <c r="I210" s="528"/>
      <c r="J210" s="528"/>
      <c r="K210" s="528"/>
      <c r="L210" s="342" t="s">
        <v>885</v>
      </c>
      <c r="M210" s="342"/>
      <c r="N210" s="342"/>
      <c r="O210" s="343"/>
      <c r="P210" s="164">
        <v>20</v>
      </c>
      <c r="Q210" s="177">
        <v>6299</v>
      </c>
      <c r="R210" s="161"/>
      <c r="S210" s="161"/>
      <c r="T210" s="489">
        <f>Q210*(1-T20/100)</f>
        <v>6299</v>
      </c>
      <c r="U210" s="490"/>
    </row>
    <row r="211" spans="2:21" ht="39.75" customHeight="1">
      <c r="B211" s="529"/>
      <c r="C211" s="530"/>
      <c r="D211" s="159"/>
      <c r="E211" s="160"/>
      <c r="F211" s="344" t="s">
        <v>876</v>
      </c>
      <c r="G211" s="528"/>
      <c r="H211" s="528"/>
      <c r="I211" s="528"/>
      <c r="J211" s="528"/>
      <c r="K211" s="528"/>
      <c r="L211" s="342" t="s">
        <v>885</v>
      </c>
      <c r="M211" s="342"/>
      <c r="N211" s="342"/>
      <c r="O211" s="343"/>
      <c r="P211" s="164">
        <v>20</v>
      </c>
      <c r="Q211" s="177">
        <v>6299</v>
      </c>
      <c r="R211" s="161"/>
      <c r="S211" s="161"/>
      <c r="T211" s="489">
        <f>Q211*(1-T20/100)</f>
        <v>6299</v>
      </c>
      <c r="U211" s="490"/>
    </row>
    <row r="212" spans="2:21" ht="39.75" customHeight="1">
      <c r="B212" s="529"/>
      <c r="C212" s="530"/>
      <c r="D212" s="159"/>
      <c r="E212" s="160"/>
      <c r="F212" s="344" t="s">
        <v>877</v>
      </c>
      <c r="G212" s="345"/>
      <c r="H212" s="345"/>
      <c r="I212" s="345"/>
      <c r="J212" s="345"/>
      <c r="K212" s="345"/>
      <c r="L212" s="342" t="s">
        <v>885</v>
      </c>
      <c r="M212" s="342"/>
      <c r="N212" s="342"/>
      <c r="O212" s="343"/>
      <c r="P212" s="164">
        <v>20</v>
      </c>
      <c r="Q212" s="177">
        <v>6299</v>
      </c>
      <c r="R212" s="161"/>
      <c r="S212" s="161"/>
      <c r="T212" s="489">
        <f>Q212*(1-T20/100)</f>
        <v>6299</v>
      </c>
      <c r="U212" s="490"/>
    </row>
    <row r="213" spans="2:21" ht="39.75" customHeight="1">
      <c r="B213" s="529"/>
      <c r="C213" s="530"/>
      <c r="D213" s="159"/>
      <c r="E213" s="160"/>
      <c r="F213" s="344" t="s">
        <v>878</v>
      </c>
      <c r="G213" s="345"/>
      <c r="H213" s="345"/>
      <c r="I213" s="345"/>
      <c r="J213" s="345"/>
      <c r="K213" s="345"/>
      <c r="L213" s="342" t="s">
        <v>885</v>
      </c>
      <c r="M213" s="342"/>
      <c r="N213" s="342"/>
      <c r="O213" s="343"/>
      <c r="P213" s="164">
        <v>20</v>
      </c>
      <c r="Q213" s="177">
        <v>6299</v>
      </c>
      <c r="R213" s="161"/>
      <c r="S213" s="161"/>
      <c r="T213" s="489">
        <f>Q213*(1-T20/100)</f>
        <v>6299</v>
      </c>
      <c r="U213" s="490"/>
    </row>
    <row r="214" spans="2:21" ht="39.75" customHeight="1">
      <c r="B214" s="529"/>
      <c r="C214" s="530"/>
      <c r="D214" s="159"/>
      <c r="E214" s="160"/>
      <c r="F214" s="344" t="s">
        <v>879</v>
      </c>
      <c r="G214" s="345"/>
      <c r="H214" s="345"/>
      <c r="I214" s="345"/>
      <c r="J214" s="345"/>
      <c r="K214" s="345"/>
      <c r="L214" s="342" t="s">
        <v>885</v>
      </c>
      <c r="M214" s="342"/>
      <c r="N214" s="342"/>
      <c r="O214" s="343"/>
      <c r="P214" s="164">
        <v>20</v>
      </c>
      <c r="Q214" s="177">
        <v>6299</v>
      </c>
      <c r="R214" s="161"/>
      <c r="S214" s="161"/>
      <c r="T214" s="489">
        <f>Q214*(1-T20/100)</f>
        <v>6299</v>
      </c>
      <c r="U214" s="490"/>
    </row>
    <row r="215" spans="2:21" ht="39.75" customHeight="1">
      <c r="B215" s="529"/>
      <c r="C215" s="530"/>
      <c r="D215" s="159"/>
      <c r="E215" s="160"/>
      <c r="F215" s="344" t="s">
        <v>880</v>
      </c>
      <c r="G215" s="345"/>
      <c r="H215" s="345"/>
      <c r="I215" s="345"/>
      <c r="J215" s="345"/>
      <c r="K215" s="345"/>
      <c r="L215" s="342" t="s">
        <v>886</v>
      </c>
      <c r="M215" s="342"/>
      <c r="N215" s="342"/>
      <c r="O215" s="343"/>
      <c r="P215" s="164">
        <v>20</v>
      </c>
      <c r="Q215" s="177">
        <v>6299</v>
      </c>
      <c r="R215" s="161"/>
      <c r="S215" s="161"/>
      <c r="T215" s="489">
        <f>Q215*(1-T20/100)</f>
        <v>6299</v>
      </c>
      <c r="U215" s="490"/>
    </row>
    <row r="216" spans="2:21" ht="39.75" customHeight="1">
      <c r="B216" s="529"/>
      <c r="C216" s="530"/>
      <c r="D216" s="159"/>
      <c r="E216" s="160"/>
      <c r="F216" s="344" t="s">
        <v>881</v>
      </c>
      <c r="G216" s="345"/>
      <c r="H216" s="345"/>
      <c r="I216" s="345"/>
      <c r="J216" s="345"/>
      <c r="K216" s="345"/>
      <c r="L216" s="342" t="s">
        <v>886</v>
      </c>
      <c r="M216" s="342"/>
      <c r="N216" s="342"/>
      <c r="O216" s="343"/>
      <c r="P216" s="164">
        <v>20</v>
      </c>
      <c r="Q216" s="177">
        <v>6299</v>
      </c>
      <c r="R216" s="161"/>
      <c r="S216" s="161"/>
      <c r="T216" s="489">
        <f>Q216*(1-T20/100)</f>
        <v>6299</v>
      </c>
      <c r="U216" s="490"/>
    </row>
    <row r="217" spans="2:21" ht="39.75" customHeight="1">
      <c r="B217" s="529"/>
      <c r="C217" s="530"/>
      <c r="D217" s="159"/>
      <c r="E217" s="160"/>
      <c r="F217" s="344" t="s">
        <v>882</v>
      </c>
      <c r="G217" s="528"/>
      <c r="H217" s="528"/>
      <c r="I217" s="528"/>
      <c r="J217" s="528"/>
      <c r="K217" s="528"/>
      <c r="L217" s="342" t="s">
        <v>886</v>
      </c>
      <c r="M217" s="342"/>
      <c r="N217" s="342"/>
      <c r="O217" s="343"/>
      <c r="P217" s="164">
        <v>20</v>
      </c>
      <c r="Q217" s="177">
        <v>6299</v>
      </c>
      <c r="R217" s="161"/>
      <c r="S217" s="161"/>
      <c r="T217" s="489">
        <f>Q217*(1-T20/100)</f>
        <v>6299</v>
      </c>
      <c r="U217" s="490"/>
    </row>
    <row r="218" spans="2:21" ht="39.75" customHeight="1">
      <c r="B218" s="529"/>
      <c r="C218" s="530"/>
      <c r="D218" s="159"/>
      <c r="E218" s="160"/>
      <c r="F218" s="344" t="s">
        <v>883</v>
      </c>
      <c r="G218" s="528"/>
      <c r="H218" s="528"/>
      <c r="I218" s="528"/>
      <c r="J218" s="528"/>
      <c r="K218" s="528"/>
      <c r="L218" s="342" t="s">
        <v>886</v>
      </c>
      <c r="M218" s="342"/>
      <c r="N218" s="342"/>
      <c r="O218" s="343"/>
      <c r="P218" s="164">
        <v>20</v>
      </c>
      <c r="Q218" s="177">
        <v>6299</v>
      </c>
      <c r="R218" s="161"/>
      <c r="S218" s="161"/>
      <c r="T218" s="489">
        <f>Q218*(1-T20/100)</f>
        <v>6299</v>
      </c>
      <c r="U218" s="490"/>
    </row>
    <row r="219" spans="2:21" ht="39.75" customHeight="1">
      <c r="B219" s="529"/>
      <c r="C219" s="530"/>
      <c r="D219" s="159"/>
      <c r="E219" s="160"/>
      <c r="F219" s="344" t="s">
        <v>884</v>
      </c>
      <c r="G219" s="345"/>
      <c r="H219" s="345"/>
      <c r="I219" s="345"/>
      <c r="J219" s="345"/>
      <c r="K219" s="345"/>
      <c r="L219" s="342" t="s">
        <v>886</v>
      </c>
      <c r="M219" s="342"/>
      <c r="N219" s="342"/>
      <c r="O219" s="343"/>
      <c r="P219" s="164">
        <v>20</v>
      </c>
      <c r="Q219" s="177">
        <v>6299</v>
      </c>
      <c r="R219" s="161"/>
      <c r="S219" s="161"/>
      <c r="T219" s="489">
        <f>Q219*(1-T20/100)</f>
        <v>6299</v>
      </c>
      <c r="U219" s="490"/>
    </row>
    <row r="220" spans="2:21" ht="39.75" customHeight="1">
      <c r="B220" s="529"/>
      <c r="C220" s="530"/>
      <c r="D220" s="162"/>
      <c r="E220" s="163"/>
      <c r="F220" s="344" t="s">
        <v>884</v>
      </c>
      <c r="G220" s="345"/>
      <c r="H220" s="345"/>
      <c r="I220" s="345"/>
      <c r="J220" s="345"/>
      <c r="K220" s="345"/>
      <c r="L220" s="342" t="s">
        <v>886</v>
      </c>
      <c r="M220" s="342"/>
      <c r="N220" s="342"/>
      <c r="O220" s="343"/>
      <c r="P220" s="164">
        <v>20</v>
      </c>
      <c r="Q220" s="177">
        <v>6299</v>
      </c>
      <c r="R220" s="161"/>
      <c r="S220" s="161"/>
      <c r="T220" s="489">
        <f>Q220*(1-T20/100)</f>
        <v>6299</v>
      </c>
      <c r="U220" s="490"/>
    </row>
    <row r="221" spans="2:21" ht="49.5" customHeight="1">
      <c r="B221" s="378" t="s">
        <v>354</v>
      </c>
      <c r="C221" s="378"/>
      <c r="D221" s="307" t="s">
        <v>348</v>
      </c>
      <c r="E221" s="308"/>
      <c r="F221" s="308"/>
      <c r="G221" s="308"/>
      <c r="H221" s="308"/>
      <c r="I221" s="308"/>
      <c r="J221" s="308"/>
      <c r="K221" s="308"/>
      <c r="L221" s="308"/>
      <c r="M221" s="308"/>
      <c r="N221" s="308"/>
      <c r="O221" s="308"/>
      <c r="P221" s="308"/>
      <c r="Q221" s="309"/>
      <c r="T221" s="495"/>
      <c r="U221" s="495"/>
    </row>
    <row r="222" spans="2:21" ht="30" customHeight="1">
      <c r="B222" s="354" t="s">
        <v>321</v>
      </c>
      <c r="C222" s="354"/>
      <c r="D222" s="388" t="s">
        <v>397</v>
      </c>
      <c r="E222" s="389"/>
      <c r="F222" s="389"/>
      <c r="G222" s="389"/>
      <c r="H222" s="389"/>
      <c r="I222" s="389"/>
      <c r="J222" s="389"/>
      <c r="K222" s="389"/>
      <c r="L222" s="389"/>
      <c r="M222" s="389"/>
      <c r="N222" s="389"/>
      <c r="O222" s="389"/>
      <c r="P222" s="389"/>
      <c r="Q222" s="118"/>
      <c r="T222" s="487"/>
      <c r="U222" s="488"/>
    </row>
    <row r="223" spans="2:21" ht="30" customHeight="1">
      <c r="B223" s="326" t="s">
        <v>218</v>
      </c>
      <c r="C223" s="326"/>
      <c r="D223" s="278" t="s">
        <v>277</v>
      </c>
      <c r="E223" s="279"/>
      <c r="F223" s="279"/>
      <c r="G223" s="279"/>
      <c r="H223" s="279"/>
      <c r="I223" s="279"/>
      <c r="J223" s="279"/>
      <c r="K223" s="279"/>
      <c r="L223" s="279"/>
      <c r="M223" s="279"/>
      <c r="N223" s="279"/>
      <c r="O223" s="280"/>
      <c r="P223" s="62">
        <v>20</v>
      </c>
      <c r="Q223" s="121">
        <v>1088</v>
      </c>
      <c r="T223" s="496">
        <f>Q223*(1-T20/100)</f>
        <v>1088</v>
      </c>
      <c r="U223" s="497"/>
    </row>
    <row r="224" spans="2:21" ht="30" customHeight="1">
      <c r="B224" s="326" t="s">
        <v>219</v>
      </c>
      <c r="C224" s="326"/>
      <c r="D224" s="278" t="s">
        <v>278</v>
      </c>
      <c r="E224" s="279"/>
      <c r="F224" s="279"/>
      <c r="G224" s="279"/>
      <c r="H224" s="279"/>
      <c r="I224" s="279"/>
      <c r="J224" s="279"/>
      <c r="K224" s="279"/>
      <c r="L224" s="279"/>
      <c r="M224" s="279"/>
      <c r="N224" s="279"/>
      <c r="O224" s="280"/>
      <c r="P224" s="62">
        <v>20</v>
      </c>
      <c r="Q224" s="121">
        <v>1343</v>
      </c>
      <c r="T224" s="493">
        <f>Q224*(1-T20/100)</f>
        <v>1343</v>
      </c>
      <c r="U224" s="494"/>
    </row>
    <row r="225" spans="2:21" ht="30" customHeight="1">
      <c r="B225" s="354" t="s">
        <v>320</v>
      </c>
      <c r="C225" s="354"/>
      <c r="D225" s="329" t="s">
        <v>312</v>
      </c>
      <c r="E225" s="330"/>
      <c r="F225" s="330"/>
      <c r="G225" s="330"/>
      <c r="H225" s="330"/>
      <c r="I225" s="330"/>
      <c r="J225" s="330"/>
      <c r="K225" s="330"/>
      <c r="L225" s="330"/>
      <c r="M225" s="330"/>
      <c r="N225" s="330"/>
      <c r="O225" s="330"/>
      <c r="P225" s="330"/>
      <c r="Q225" s="122"/>
      <c r="T225" s="487"/>
      <c r="U225" s="488"/>
    </row>
    <row r="226" spans="1:21" ht="30" customHeight="1">
      <c r="A226" s="38"/>
      <c r="B226" s="401" t="s">
        <v>220</v>
      </c>
      <c r="C226" s="402"/>
      <c r="D226" s="278" t="s">
        <v>279</v>
      </c>
      <c r="E226" s="279"/>
      <c r="F226" s="279"/>
      <c r="G226" s="279"/>
      <c r="H226" s="279"/>
      <c r="I226" s="279"/>
      <c r="J226" s="279"/>
      <c r="K226" s="279"/>
      <c r="L226" s="279"/>
      <c r="M226" s="279"/>
      <c r="N226" s="279"/>
      <c r="O226" s="280"/>
      <c r="P226" s="62">
        <v>20</v>
      </c>
      <c r="Q226" s="121">
        <v>1236</v>
      </c>
      <c r="T226" s="496">
        <f>Q226*(1-T20/100)</f>
        <v>1236</v>
      </c>
      <c r="U226" s="497"/>
    </row>
    <row r="227" spans="1:21" ht="30" customHeight="1">
      <c r="A227" s="38"/>
      <c r="B227" s="405" t="s">
        <v>221</v>
      </c>
      <c r="C227" s="405"/>
      <c r="D227" s="395" t="s">
        <v>680</v>
      </c>
      <c r="E227" s="396"/>
      <c r="F227" s="396"/>
      <c r="G227" s="396"/>
      <c r="H227" s="396"/>
      <c r="I227" s="396"/>
      <c r="J227" s="396"/>
      <c r="K227" s="396"/>
      <c r="L227" s="396"/>
      <c r="M227" s="396"/>
      <c r="N227" s="396"/>
      <c r="O227" s="397"/>
      <c r="P227" s="62">
        <v>20</v>
      </c>
      <c r="Q227" s="121">
        <v>1442</v>
      </c>
      <c r="T227" s="489">
        <f>Q227*(1-T20/100)</f>
        <v>1442</v>
      </c>
      <c r="U227" s="490"/>
    </row>
    <row r="228" spans="2:21" ht="30" customHeight="1">
      <c r="B228" s="404" t="s">
        <v>222</v>
      </c>
      <c r="C228" s="404"/>
      <c r="D228" s="278" t="s">
        <v>280</v>
      </c>
      <c r="E228" s="279"/>
      <c r="F228" s="279"/>
      <c r="G228" s="279"/>
      <c r="H228" s="279"/>
      <c r="I228" s="279"/>
      <c r="J228" s="279"/>
      <c r="K228" s="279"/>
      <c r="L228" s="279"/>
      <c r="M228" s="279"/>
      <c r="N228" s="279"/>
      <c r="O228" s="280"/>
      <c r="P228" s="62">
        <v>20</v>
      </c>
      <c r="Q228" s="121">
        <v>1766</v>
      </c>
      <c r="T228" s="489">
        <f>Q228*(1-T20/100)</f>
        <v>1766</v>
      </c>
      <c r="U228" s="490"/>
    </row>
    <row r="229" spans="2:21" ht="30" customHeight="1">
      <c r="B229" s="326" t="s">
        <v>223</v>
      </c>
      <c r="C229" s="326"/>
      <c r="D229" s="278" t="s">
        <v>281</v>
      </c>
      <c r="E229" s="279"/>
      <c r="F229" s="279"/>
      <c r="G229" s="279"/>
      <c r="H229" s="279"/>
      <c r="I229" s="279"/>
      <c r="J229" s="279"/>
      <c r="K229" s="279"/>
      <c r="L229" s="279"/>
      <c r="M229" s="279"/>
      <c r="N229" s="279"/>
      <c r="O229" s="280"/>
      <c r="P229" s="62">
        <v>20</v>
      </c>
      <c r="Q229" s="121">
        <v>1943</v>
      </c>
      <c r="T229" s="489">
        <f>Q229*(1-T20/100)</f>
        <v>1943</v>
      </c>
      <c r="U229" s="490"/>
    </row>
    <row r="230" spans="2:21" ht="30" customHeight="1">
      <c r="B230" s="326" t="s">
        <v>630</v>
      </c>
      <c r="C230" s="326"/>
      <c r="D230" s="278" t="s">
        <v>631</v>
      </c>
      <c r="E230" s="279"/>
      <c r="F230" s="279"/>
      <c r="G230" s="279"/>
      <c r="H230" s="279"/>
      <c r="I230" s="279"/>
      <c r="J230" s="279"/>
      <c r="K230" s="279"/>
      <c r="L230" s="279"/>
      <c r="M230" s="279"/>
      <c r="N230" s="279"/>
      <c r="O230" s="280"/>
      <c r="P230" s="62">
        <v>20</v>
      </c>
      <c r="Q230" s="121">
        <v>1961</v>
      </c>
      <c r="T230" s="493">
        <f>Q230*(1-T20/100)</f>
        <v>1961</v>
      </c>
      <c r="U230" s="494"/>
    </row>
    <row r="231" spans="2:21" ht="30" customHeight="1">
      <c r="B231" s="354" t="s">
        <v>319</v>
      </c>
      <c r="C231" s="354"/>
      <c r="D231" s="329" t="s">
        <v>313</v>
      </c>
      <c r="E231" s="330"/>
      <c r="F231" s="330"/>
      <c r="G231" s="330"/>
      <c r="H231" s="330"/>
      <c r="I231" s="330"/>
      <c r="J231" s="330"/>
      <c r="K231" s="330"/>
      <c r="L231" s="330"/>
      <c r="M231" s="330"/>
      <c r="N231" s="330"/>
      <c r="O231" s="330"/>
      <c r="P231" s="330"/>
      <c r="Q231" s="117"/>
      <c r="T231" s="487"/>
      <c r="U231" s="488"/>
    </row>
    <row r="232" spans="2:21" ht="30" customHeight="1">
      <c r="B232" s="403" t="s">
        <v>224</v>
      </c>
      <c r="C232" s="403"/>
      <c r="D232" s="278" t="s">
        <v>282</v>
      </c>
      <c r="E232" s="279"/>
      <c r="F232" s="279"/>
      <c r="G232" s="279"/>
      <c r="H232" s="279"/>
      <c r="I232" s="279"/>
      <c r="J232" s="279"/>
      <c r="K232" s="279"/>
      <c r="L232" s="279"/>
      <c r="M232" s="279"/>
      <c r="N232" s="279"/>
      <c r="O232" s="280"/>
      <c r="P232" s="62">
        <v>20</v>
      </c>
      <c r="Q232" s="121">
        <v>2030</v>
      </c>
      <c r="T232" s="496">
        <f>Q232*(1-T20/100)</f>
        <v>2030</v>
      </c>
      <c r="U232" s="497"/>
    </row>
    <row r="233" spans="2:21" ht="30" customHeight="1">
      <c r="B233" s="326" t="s">
        <v>225</v>
      </c>
      <c r="C233" s="326"/>
      <c r="D233" s="392" t="s">
        <v>283</v>
      </c>
      <c r="E233" s="393"/>
      <c r="F233" s="393"/>
      <c r="G233" s="393"/>
      <c r="H233" s="393"/>
      <c r="I233" s="393"/>
      <c r="J233" s="393"/>
      <c r="K233" s="393"/>
      <c r="L233" s="393"/>
      <c r="M233" s="393"/>
      <c r="N233" s="393"/>
      <c r="O233" s="394"/>
      <c r="P233" s="62">
        <v>20</v>
      </c>
      <c r="Q233" s="121">
        <v>2206</v>
      </c>
      <c r="T233" s="493">
        <f>Q233*(1-T20/100)</f>
        <v>2206</v>
      </c>
      <c r="U233" s="494"/>
    </row>
    <row r="234" spans="2:21" ht="30" customHeight="1">
      <c r="B234" s="398" t="s">
        <v>598</v>
      </c>
      <c r="C234" s="398"/>
      <c r="D234" s="399" t="s">
        <v>599</v>
      </c>
      <c r="E234" s="400"/>
      <c r="F234" s="400"/>
      <c r="G234" s="400"/>
      <c r="H234" s="400"/>
      <c r="I234" s="400"/>
      <c r="J234" s="400"/>
      <c r="K234" s="400"/>
      <c r="L234" s="400"/>
      <c r="M234" s="400"/>
      <c r="N234" s="400"/>
      <c r="O234" s="400"/>
      <c r="P234" s="400"/>
      <c r="Q234" s="117"/>
      <c r="T234" s="487"/>
      <c r="U234" s="488"/>
    </row>
    <row r="235" spans="1:21" ht="39.75" customHeight="1">
      <c r="A235" s="22"/>
      <c r="B235" s="382" t="s">
        <v>632</v>
      </c>
      <c r="C235" s="382"/>
      <c r="D235" s="319" t="s">
        <v>643</v>
      </c>
      <c r="E235" s="320"/>
      <c r="F235" s="320"/>
      <c r="G235" s="320"/>
      <c r="H235" s="320"/>
      <c r="I235" s="320"/>
      <c r="J235" s="320"/>
      <c r="K235" s="320"/>
      <c r="L235" s="320"/>
      <c r="M235" s="320"/>
      <c r="N235" s="320"/>
      <c r="O235" s="321"/>
      <c r="P235" s="87">
        <v>9</v>
      </c>
      <c r="Q235" s="165">
        <v>950</v>
      </c>
      <c r="T235" s="498">
        <f>Q235*(1-T20/100)</f>
        <v>950</v>
      </c>
      <c r="U235" s="499"/>
    </row>
    <row r="236" spans="1:21" ht="39.75" customHeight="1">
      <c r="A236" s="22"/>
      <c r="B236" s="382" t="s">
        <v>895</v>
      </c>
      <c r="C236" s="382"/>
      <c r="D236" s="319" t="s">
        <v>642</v>
      </c>
      <c r="E236" s="320"/>
      <c r="F236" s="320"/>
      <c r="G236" s="320"/>
      <c r="H236" s="320"/>
      <c r="I236" s="320"/>
      <c r="J236" s="320"/>
      <c r="K236" s="320"/>
      <c r="L236" s="320"/>
      <c r="M236" s="320"/>
      <c r="N236" s="320"/>
      <c r="O236" s="321"/>
      <c r="P236" s="87">
        <v>9</v>
      </c>
      <c r="Q236" s="165" t="s">
        <v>896</v>
      </c>
      <c r="T236" s="465">
        <f>Q236*(1-T20/100)</f>
        <v>1174</v>
      </c>
      <c r="U236" s="466"/>
    </row>
    <row r="237" spans="2:21" ht="30" customHeight="1">
      <c r="B237" s="390" t="s">
        <v>355</v>
      </c>
      <c r="C237" s="391"/>
      <c r="D237" s="285" t="s">
        <v>349</v>
      </c>
      <c r="E237" s="286"/>
      <c r="F237" s="286"/>
      <c r="G237" s="286"/>
      <c r="H237" s="286"/>
      <c r="I237" s="286"/>
      <c r="J237" s="286"/>
      <c r="K237" s="286"/>
      <c r="L237" s="286"/>
      <c r="M237" s="286"/>
      <c r="N237" s="286"/>
      <c r="O237" s="286"/>
      <c r="P237" s="286"/>
      <c r="Q237" s="287"/>
      <c r="T237" s="495"/>
      <c r="U237" s="495"/>
    </row>
    <row r="238" spans="2:21" ht="30" customHeight="1">
      <c r="B238" s="354" t="s">
        <v>318</v>
      </c>
      <c r="C238" s="354"/>
      <c r="D238" s="388" t="s">
        <v>314</v>
      </c>
      <c r="E238" s="389"/>
      <c r="F238" s="389"/>
      <c r="G238" s="389"/>
      <c r="H238" s="389"/>
      <c r="I238" s="389"/>
      <c r="J238" s="389"/>
      <c r="K238" s="389"/>
      <c r="L238" s="389"/>
      <c r="M238" s="389"/>
      <c r="N238" s="389"/>
      <c r="O238" s="389"/>
      <c r="P238" s="389"/>
      <c r="Q238" s="118"/>
      <c r="T238" s="487"/>
      <c r="U238" s="488"/>
    </row>
    <row r="239" spans="2:21" ht="30" customHeight="1">
      <c r="B239" s="326" t="s">
        <v>226</v>
      </c>
      <c r="C239" s="326"/>
      <c r="D239" s="278" t="s">
        <v>284</v>
      </c>
      <c r="E239" s="279"/>
      <c r="F239" s="279"/>
      <c r="G239" s="279"/>
      <c r="H239" s="279"/>
      <c r="I239" s="279"/>
      <c r="J239" s="279"/>
      <c r="K239" s="279"/>
      <c r="L239" s="279"/>
      <c r="M239" s="279"/>
      <c r="N239" s="279"/>
      <c r="O239" s="280"/>
      <c r="P239" s="62">
        <v>20</v>
      </c>
      <c r="Q239" s="121">
        <v>2798</v>
      </c>
      <c r="T239" s="496">
        <f>Q239*(1-T20/100)</f>
        <v>2798</v>
      </c>
      <c r="U239" s="497"/>
    </row>
    <row r="240" spans="2:21" ht="30" customHeight="1">
      <c r="B240" s="326" t="s">
        <v>227</v>
      </c>
      <c r="C240" s="326"/>
      <c r="D240" s="278" t="s">
        <v>285</v>
      </c>
      <c r="E240" s="279"/>
      <c r="F240" s="279"/>
      <c r="G240" s="279"/>
      <c r="H240" s="279"/>
      <c r="I240" s="279"/>
      <c r="J240" s="279"/>
      <c r="K240" s="279"/>
      <c r="L240" s="279"/>
      <c r="M240" s="279"/>
      <c r="N240" s="279"/>
      <c r="O240" s="280"/>
      <c r="P240" s="62">
        <v>20</v>
      </c>
      <c r="Q240" s="121">
        <v>2498</v>
      </c>
      <c r="T240" s="489">
        <f>Q240*(1-T20/100)</f>
        <v>2498</v>
      </c>
      <c r="U240" s="490"/>
    </row>
    <row r="241" spans="2:21" ht="30" customHeight="1">
      <c r="B241" s="326" t="s">
        <v>228</v>
      </c>
      <c r="C241" s="326"/>
      <c r="D241" s="278" t="s">
        <v>286</v>
      </c>
      <c r="E241" s="279"/>
      <c r="F241" s="279"/>
      <c r="G241" s="279"/>
      <c r="H241" s="279"/>
      <c r="I241" s="279"/>
      <c r="J241" s="279"/>
      <c r="K241" s="279"/>
      <c r="L241" s="279"/>
      <c r="M241" s="279"/>
      <c r="N241" s="279"/>
      <c r="O241" s="280"/>
      <c r="P241" s="62">
        <v>20</v>
      </c>
      <c r="Q241" s="121">
        <v>2498</v>
      </c>
      <c r="T241" s="489">
        <f>Q240*(1-T20/100)</f>
        <v>2498</v>
      </c>
      <c r="U241" s="490"/>
    </row>
    <row r="242" spans="2:21" ht="30" customHeight="1">
      <c r="B242" s="326" t="s">
        <v>229</v>
      </c>
      <c r="C242" s="326"/>
      <c r="D242" s="278" t="s">
        <v>287</v>
      </c>
      <c r="E242" s="279"/>
      <c r="F242" s="279"/>
      <c r="G242" s="279"/>
      <c r="H242" s="279"/>
      <c r="I242" s="279"/>
      <c r="J242" s="279"/>
      <c r="K242" s="279"/>
      <c r="L242" s="279"/>
      <c r="M242" s="279"/>
      <c r="N242" s="279"/>
      <c r="O242" s="280"/>
      <c r="P242" s="62">
        <v>20</v>
      </c>
      <c r="Q242" s="121">
        <v>2598</v>
      </c>
      <c r="T242" s="489">
        <f>Q242*(1-T20/100)</f>
        <v>2598</v>
      </c>
      <c r="U242" s="490"/>
    </row>
    <row r="243" spans="2:21" ht="39.75" customHeight="1">
      <c r="B243" s="325" t="s">
        <v>230</v>
      </c>
      <c r="C243" s="325"/>
      <c r="D243" s="313" t="s">
        <v>405</v>
      </c>
      <c r="E243" s="314"/>
      <c r="F243" s="314"/>
      <c r="G243" s="314"/>
      <c r="H243" s="314"/>
      <c r="I243" s="314"/>
      <c r="J243" s="314"/>
      <c r="K243" s="314"/>
      <c r="L243" s="314"/>
      <c r="M243" s="314"/>
      <c r="N243" s="314"/>
      <c r="O243" s="353"/>
      <c r="P243" s="51">
        <v>20</v>
      </c>
      <c r="Q243" s="51">
        <v>3498</v>
      </c>
      <c r="T243" s="465">
        <f>Q243*(1-T20/100)</f>
        <v>3498</v>
      </c>
      <c r="U243" s="466"/>
    </row>
    <row r="244" spans="2:21" ht="30" customHeight="1">
      <c r="B244" s="326" t="s">
        <v>231</v>
      </c>
      <c r="C244" s="326"/>
      <c r="D244" s="278" t="s">
        <v>288</v>
      </c>
      <c r="E244" s="279"/>
      <c r="F244" s="279"/>
      <c r="G244" s="279"/>
      <c r="H244" s="279"/>
      <c r="I244" s="279"/>
      <c r="J244" s="279"/>
      <c r="K244" s="279"/>
      <c r="L244" s="279"/>
      <c r="M244" s="279"/>
      <c r="N244" s="279"/>
      <c r="O244" s="280"/>
      <c r="P244" s="62">
        <v>20</v>
      </c>
      <c r="Q244" s="121">
        <v>2598</v>
      </c>
      <c r="T244" s="489">
        <f>Q244*(1-T20/100)</f>
        <v>2598</v>
      </c>
      <c r="U244" s="490"/>
    </row>
    <row r="245" spans="2:21" ht="30" customHeight="1">
      <c r="B245" s="326" t="s">
        <v>232</v>
      </c>
      <c r="C245" s="326"/>
      <c r="D245" s="278" t="s">
        <v>289</v>
      </c>
      <c r="E245" s="279"/>
      <c r="F245" s="279"/>
      <c r="G245" s="279"/>
      <c r="H245" s="279"/>
      <c r="I245" s="279"/>
      <c r="J245" s="279"/>
      <c r="K245" s="279"/>
      <c r="L245" s="279"/>
      <c r="M245" s="279"/>
      <c r="N245" s="279"/>
      <c r="O245" s="280"/>
      <c r="P245" s="62">
        <v>20</v>
      </c>
      <c r="Q245" s="121">
        <v>2848</v>
      </c>
      <c r="T245" s="493">
        <f>Q245*(1-T20/100)</f>
        <v>2848</v>
      </c>
      <c r="U245" s="494"/>
    </row>
    <row r="246" spans="2:21" ht="30" customHeight="1">
      <c r="B246" s="354" t="s">
        <v>404</v>
      </c>
      <c r="C246" s="354"/>
      <c r="D246" s="329" t="s">
        <v>398</v>
      </c>
      <c r="E246" s="330"/>
      <c r="F246" s="330"/>
      <c r="G246" s="330"/>
      <c r="H246" s="330"/>
      <c r="I246" s="330"/>
      <c r="J246" s="330"/>
      <c r="K246" s="330"/>
      <c r="L246" s="330"/>
      <c r="M246" s="330"/>
      <c r="N246" s="330"/>
      <c r="O246" s="330"/>
      <c r="P246" s="330"/>
      <c r="Q246" s="117"/>
      <c r="T246" s="487"/>
      <c r="U246" s="488"/>
    </row>
    <row r="247" spans="2:21" ht="30" customHeight="1">
      <c r="B247" s="325" t="s">
        <v>233</v>
      </c>
      <c r="C247" s="325"/>
      <c r="D247" s="313" t="s">
        <v>379</v>
      </c>
      <c r="E247" s="314"/>
      <c r="F247" s="314"/>
      <c r="G247" s="314"/>
      <c r="H247" s="314"/>
      <c r="I247" s="314"/>
      <c r="J247" s="314"/>
      <c r="K247" s="314"/>
      <c r="L247" s="314"/>
      <c r="M247" s="314"/>
      <c r="N247" s="314"/>
      <c r="O247" s="353"/>
      <c r="P247" s="51">
        <v>20</v>
      </c>
      <c r="Q247" s="51">
        <v>2598</v>
      </c>
      <c r="T247" s="502">
        <f>Q247*(1-T20/100)</f>
        <v>2598</v>
      </c>
      <c r="U247" s="503"/>
    </row>
    <row r="248" spans="2:21" ht="30" customHeight="1">
      <c r="B248" s="326" t="s">
        <v>234</v>
      </c>
      <c r="C248" s="326"/>
      <c r="D248" s="278" t="s">
        <v>380</v>
      </c>
      <c r="E248" s="279"/>
      <c r="F248" s="279"/>
      <c r="G248" s="279"/>
      <c r="H248" s="279"/>
      <c r="I248" s="279"/>
      <c r="J248" s="279"/>
      <c r="K248" s="279"/>
      <c r="L248" s="279"/>
      <c r="M248" s="279"/>
      <c r="N248" s="279"/>
      <c r="O248" s="280"/>
      <c r="P248" s="50">
        <v>20</v>
      </c>
      <c r="Q248" s="121">
        <v>2798</v>
      </c>
      <c r="T248" s="506">
        <f>Q248*(1-T20/100)</f>
        <v>2798</v>
      </c>
      <c r="U248" s="507"/>
    </row>
    <row r="249" spans="2:21" ht="30" customHeight="1">
      <c r="B249" s="354" t="s">
        <v>317</v>
      </c>
      <c r="C249" s="354"/>
      <c r="D249" s="329" t="s">
        <v>399</v>
      </c>
      <c r="E249" s="330"/>
      <c r="F249" s="330"/>
      <c r="G249" s="330"/>
      <c r="H249" s="330"/>
      <c r="I249" s="330"/>
      <c r="J249" s="330"/>
      <c r="K249" s="330"/>
      <c r="L249" s="330"/>
      <c r="M249" s="330"/>
      <c r="N249" s="330"/>
      <c r="O249" s="330"/>
      <c r="P249" s="330"/>
      <c r="Q249" s="122"/>
      <c r="T249" s="510"/>
      <c r="U249" s="511"/>
    </row>
    <row r="250" spans="2:21" ht="30" customHeight="1">
      <c r="B250" s="326" t="s">
        <v>235</v>
      </c>
      <c r="C250" s="326"/>
      <c r="D250" s="278" t="s">
        <v>290</v>
      </c>
      <c r="E250" s="279"/>
      <c r="F250" s="279"/>
      <c r="G250" s="279"/>
      <c r="H250" s="279"/>
      <c r="I250" s="279"/>
      <c r="J250" s="279"/>
      <c r="K250" s="279"/>
      <c r="L250" s="279"/>
      <c r="M250" s="279"/>
      <c r="N250" s="279"/>
      <c r="O250" s="280"/>
      <c r="P250" s="50">
        <v>20</v>
      </c>
      <c r="Q250" s="121">
        <v>3498</v>
      </c>
      <c r="T250" s="508">
        <f>Q250*(1-T20/100)</f>
        <v>3498</v>
      </c>
      <c r="U250" s="509"/>
    </row>
    <row r="251" spans="2:21" ht="30" customHeight="1">
      <c r="B251" s="326" t="s">
        <v>236</v>
      </c>
      <c r="C251" s="326"/>
      <c r="D251" s="278" t="s">
        <v>291</v>
      </c>
      <c r="E251" s="279"/>
      <c r="F251" s="279"/>
      <c r="G251" s="279"/>
      <c r="H251" s="279"/>
      <c r="I251" s="279"/>
      <c r="J251" s="279"/>
      <c r="K251" s="279"/>
      <c r="L251" s="279"/>
      <c r="M251" s="279"/>
      <c r="N251" s="279"/>
      <c r="O251" s="280"/>
      <c r="P251" s="50">
        <v>20</v>
      </c>
      <c r="Q251" s="121">
        <v>3596</v>
      </c>
      <c r="T251" s="478">
        <f>Q251*(1-T20/100)</f>
        <v>3596</v>
      </c>
      <c r="U251" s="479"/>
    </row>
    <row r="252" spans="3:20" ht="18" customHeight="1">
      <c r="C252" s="11"/>
      <c r="D252" s="11"/>
      <c r="Q252" s="11"/>
      <c r="T252" s="11"/>
    </row>
    <row r="253" spans="3:20" ht="12.75" customHeight="1">
      <c r="C253" s="11"/>
      <c r="D253" s="11"/>
      <c r="Q253" s="11"/>
      <c r="T253" s="11"/>
    </row>
    <row r="254" spans="3:20" ht="12.75" customHeight="1">
      <c r="C254" s="11"/>
      <c r="D254" s="11"/>
      <c r="Q254" s="11"/>
      <c r="T254" s="11"/>
    </row>
    <row r="255" spans="2:20" ht="12.75" customHeight="1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60"/>
      <c r="Q255" s="11"/>
      <c r="T255" s="11"/>
    </row>
    <row r="256" spans="3:20" ht="11.25">
      <c r="C256" s="11"/>
      <c r="D256" s="11"/>
      <c r="Q256" s="11"/>
      <c r="T256" s="11"/>
    </row>
    <row r="257" spans="3:20" ht="11.25">
      <c r="C257" s="11"/>
      <c r="D257" s="11"/>
      <c r="Q257" s="11"/>
      <c r="T257" s="11"/>
    </row>
    <row r="258" spans="3:20" ht="11.25">
      <c r="C258" s="11"/>
      <c r="D258" s="11"/>
      <c r="Q258" s="11"/>
      <c r="T258" s="11"/>
    </row>
  </sheetData>
  <sheetProtection/>
  <mergeCells count="853">
    <mergeCell ref="L216:O216"/>
    <mergeCell ref="F218:K218"/>
    <mergeCell ref="L218:O218"/>
    <mergeCell ref="F219:K219"/>
    <mergeCell ref="L219:O219"/>
    <mergeCell ref="F220:K220"/>
    <mergeCell ref="L220:O220"/>
    <mergeCell ref="L217:O217"/>
    <mergeCell ref="L212:O212"/>
    <mergeCell ref="F213:K213"/>
    <mergeCell ref="F214:K214"/>
    <mergeCell ref="L214:O214"/>
    <mergeCell ref="F215:K215"/>
    <mergeCell ref="L215:O215"/>
    <mergeCell ref="L213:O213"/>
    <mergeCell ref="T212:U212"/>
    <mergeCell ref="T213:U213"/>
    <mergeCell ref="T214:U214"/>
    <mergeCell ref="T215:U215"/>
    <mergeCell ref="T216:U216"/>
    <mergeCell ref="T217:U217"/>
    <mergeCell ref="B214:C214"/>
    <mergeCell ref="B213:C213"/>
    <mergeCell ref="B212:C212"/>
    <mergeCell ref="B208:C208"/>
    <mergeCell ref="B209:C209"/>
    <mergeCell ref="B210:C210"/>
    <mergeCell ref="B211:C211"/>
    <mergeCell ref="T220:U220"/>
    <mergeCell ref="B219:C219"/>
    <mergeCell ref="B218:C218"/>
    <mergeCell ref="B217:C217"/>
    <mergeCell ref="B216:C216"/>
    <mergeCell ref="B215:C215"/>
    <mergeCell ref="T218:U218"/>
    <mergeCell ref="T219:U219"/>
    <mergeCell ref="F216:K216"/>
    <mergeCell ref="F217:K217"/>
    <mergeCell ref="T232:U232"/>
    <mergeCell ref="T229:U229"/>
    <mergeCell ref="T221:U221"/>
    <mergeCell ref="B207:C207"/>
    <mergeCell ref="D207:P207"/>
    <mergeCell ref="T207:U207"/>
    <mergeCell ref="B220:C220"/>
    <mergeCell ref="F208:K208"/>
    <mergeCell ref="L208:O208"/>
    <mergeCell ref="T208:U208"/>
    <mergeCell ref="B7:Q7"/>
    <mergeCell ref="B16:Q16"/>
    <mergeCell ref="T206:U206"/>
    <mergeCell ref="T209:U209"/>
    <mergeCell ref="T210:U210"/>
    <mergeCell ref="T211:U211"/>
    <mergeCell ref="F209:K209"/>
    <mergeCell ref="F210:K210"/>
    <mergeCell ref="F211:K211"/>
    <mergeCell ref="L209:O209"/>
    <mergeCell ref="F196:K196"/>
    <mergeCell ref="L196:O196"/>
    <mergeCell ref="T196:U196"/>
    <mergeCell ref="B193:C193"/>
    <mergeCell ref="F193:K193"/>
    <mergeCell ref="L193:O193"/>
    <mergeCell ref="T193:U193"/>
    <mergeCell ref="B196:C196"/>
    <mergeCell ref="F199:K199"/>
    <mergeCell ref="L199:O199"/>
    <mergeCell ref="T199:U199"/>
    <mergeCell ref="D187:E201"/>
    <mergeCell ref="B201:C201"/>
    <mergeCell ref="F201:K201"/>
    <mergeCell ref="L201:O201"/>
    <mergeCell ref="T201:U201"/>
    <mergeCell ref="T188:U188"/>
    <mergeCell ref="F188:K188"/>
    <mergeCell ref="L188:O188"/>
    <mergeCell ref="B191:C191"/>
    <mergeCell ref="F191:K191"/>
    <mergeCell ref="L191:O191"/>
    <mergeCell ref="T191:U191"/>
    <mergeCell ref="T205:U205"/>
    <mergeCell ref="L204:O204"/>
    <mergeCell ref="B190:C190"/>
    <mergeCell ref="B189:C189"/>
    <mergeCell ref="B199:C199"/>
    <mergeCell ref="T233:U233"/>
    <mergeCell ref="T234:U234"/>
    <mergeCell ref="T249:U249"/>
    <mergeCell ref="T250:U250"/>
    <mergeCell ref="T251:U251"/>
    <mergeCell ref="T241:U241"/>
    <mergeCell ref="T242:U242"/>
    <mergeCell ref="T243:U243"/>
    <mergeCell ref="T244:U244"/>
    <mergeCell ref="T248:U248"/>
    <mergeCell ref="T230:U230"/>
    <mergeCell ref="T231:U231"/>
    <mergeCell ref="T222:U222"/>
    <mergeCell ref="T223:U223"/>
    <mergeCell ref="T224:U224"/>
    <mergeCell ref="T177:U177"/>
    <mergeCell ref="T178:U178"/>
    <mergeCell ref="T185:U185"/>
    <mergeCell ref="T186:U186"/>
    <mergeCell ref="T187:U187"/>
    <mergeCell ref="T179:U179"/>
    <mergeCell ref="T180:U180"/>
    <mergeCell ref="T152:U152"/>
    <mergeCell ref="T153:U153"/>
    <mergeCell ref="T161:U161"/>
    <mergeCell ref="T162:U162"/>
    <mergeCell ref="T163:U163"/>
    <mergeCell ref="T164:U164"/>
    <mergeCell ref="T156:U156"/>
    <mergeCell ref="T154:U154"/>
    <mergeCell ref="T155:U155"/>
    <mergeCell ref="T128:U128"/>
    <mergeCell ref="T129:U129"/>
    <mergeCell ref="T136:U136"/>
    <mergeCell ref="T137:U137"/>
    <mergeCell ref="T138:U138"/>
    <mergeCell ref="T139:U139"/>
    <mergeCell ref="T130:U130"/>
    <mergeCell ref="T131:U131"/>
    <mergeCell ref="T144:U144"/>
    <mergeCell ref="T104:U104"/>
    <mergeCell ref="T105:U105"/>
    <mergeCell ref="T112:U112"/>
    <mergeCell ref="T113:U113"/>
    <mergeCell ref="T114:U114"/>
    <mergeCell ref="T115:U115"/>
    <mergeCell ref="T106:U106"/>
    <mergeCell ref="T107:U107"/>
    <mergeCell ref="T88:U88"/>
    <mergeCell ref="T89:U89"/>
    <mergeCell ref="T90:U90"/>
    <mergeCell ref="T91:U91"/>
    <mergeCell ref="T82:U82"/>
    <mergeCell ref="T83:U83"/>
    <mergeCell ref="T66:U66"/>
    <mergeCell ref="T67:U67"/>
    <mergeCell ref="T58:U58"/>
    <mergeCell ref="T59:U59"/>
    <mergeCell ref="T80:U80"/>
    <mergeCell ref="T81:U81"/>
    <mergeCell ref="T77:U77"/>
    <mergeCell ref="T69:U69"/>
    <mergeCell ref="T72:U72"/>
    <mergeCell ref="T73:U73"/>
    <mergeCell ref="T34:U34"/>
    <mergeCell ref="T35:U35"/>
    <mergeCell ref="T56:U56"/>
    <mergeCell ref="T57:U57"/>
    <mergeCell ref="T64:U64"/>
    <mergeCell ref="T65:U65"/>
    <mergeCell ref="T62:U62"/>
    <mergeCell ref="T63:U63"/>
    <mergeCell ref="T48:U48"/>
    <mergeCell ref="T247:U247"/>
    <mergeCell ref="T225:U225"/>
    <mergeCell ref="T226:U226"/>
    <mergeCell ref="T227:U227"/>
    <mergeCell ref="T228:U228"/>
    <mergeCell ref="T32:U32"/>
    <mergeCell ref="T33:U33"/>
    <mergeCell ref="T40:U40"/>
    <mergeCell ref="T41:U41"/>
    <mergeCell ref="T42:U42"/>
    <mergeCell ref="T239:U239"/>
    <mergeCell ref="T240:U240"/>
    <mergeCell ref="T235:U235"/>
    <mergeCell ref="T236:U236"/>
    <mergeCell ref="T18:U19"/>
    <mergeCell ref="T20:U20"/>
    <mergeCell ref="T21:U21"/>
    <mergeCell ref="T22:U22"/>
    <mergeCell ref="T23:U23"/>
    <mergeCell ref="T43:U43"/>
    <mergeCell ref="T245:U245"/>
    <mergeCell ref="T246:U246"/>
    <mergeCell ref="T195:U195"/>
    <mergeCell ref="T197:U197"/>
    <mergeCell ref="T198:U198"/>
    <mergeCell ref="T200:U200"/>
    <mergeCell ref="T202:U202"/>
    <mergeCell ref="T203:U203"/>
    <mergeCell ref="T237:U237"/>
    <mergeCell ref="T238:U238"/>
    <mergeCell ref="T174:U174"/>
    <mergeCell ref="T204:U204"/>
    <mergeCell ref="T192:U192"/>
    <mergeCell ref="T194:U194"/>
    <mergeCell ref="T181:U181"/>
    <mergeCell ref="T182:U182"/>
    <mergeCell ref="T183:U183"/>
    <mergeCell ref="T184:U184"/>
    <mergeCell ref="T189:U189"/>
    <mergeCell ref="T190:U190"/>
    <mergeCell ref="T176:U176"/>
    <mergeCell ref="T167:U167"/>
    <mergeCell ref="T168:U168"/>
    <mergeCell ref="T157:U157"/>
    <mergeCell ref="T158:U158"/>
    <mergeCell ref="T159:U159"/>
    <mergeCell ref="T160:U160"/>
    <mergeCell ref="T165:U165"/>
    <mergeCell ref="T166:U166"/>
    <mergeCell ref="T169:U169"/>
    <mergeCell ref="T146:U146"/>
    <mergeCell ref="T147:U147"/>
    <mergeCell ref="T148:U148"/>
    <mergeCell ref="T149:U149"/>
    <mergeCell ref="T150:U150"/>
    <mergeCell ref="T175:U175"/>
    <mergeCell ref="T170:U170"/>
    <mergeCell ref="T171:U171"/>
    <mergeCell ref="T172:U172"/>
    <mergeCell ref="T173:U173"/>
    <mergeCell ref="T151:U151"/>
    <mergeCell ref="T142:U142"/>
    <mergeCell ref="T143:U143"/>
    <mergeCell ref="T132:U132"/>
    <mergeCell ref="T133:U133"/>
    <mergeCell ref="T134:U134"/>
    <mergeCell ref="T135:U135"/>
    <mergeCell ref="T140:U140"/>
    <mergeCell ref="T141:U141"/>
    <mergeCell ref="T145:U145"/>
    <mergeCell ref="T120:U120"/>
    <mergeCell ref="T121:U121"/>
    <mergeCell ref="T122:U122"/>
    <mergeCell ref="T123:U123"/>
    <mergeCell ref="T124:U124"/>
    <mergeCell ref="T125:U125"/>
    <mergeCell ref="T126:U126"/>
    <mergeCell ref="T127:U127"/>
    <mergeCell ref="T118:U118"/>
    <mergeCell ref="T119:U119"/>
    <mergeCell ref="T108:U108"/>
    <mergeCell ref="T109:U109"/>
    <mergeCell ref="T110:U110"/>
    <mergeCell ref="T111:U111"/>
    <mergeCell ref="T116:U116"/>
    <mergeCell ref="T117:U117"/>
    <mergeCell ref="T96:U96"/>
    <mergeCell ref="T97:U97"/>
    <mergeCell ref="T98:U98"/>
    <mergeCell ref="T99:U99"/>
    <mergeCell ref="T100:U100"/>
    <mergeCell ref="T101:U101"/>
    <mergeCell ref="T102:U102"/>
    <mergeCell ref="T103:U103"/>
    <mergeCell ref="T94:U94"/>
    <mergeCell ref="T95:U95"/>
    <mergeCell ref="T84:U84"/>
    <mergeCell ref="T85:U85"/>
    <mergeCell ref="T86:U86"/>
    <mergeCell ref="T87:U87"/>
    <mergeCell ref="T92:U92"/>
    <mergeCell ref="T93:U93"/>
    <mergeCell ref="T74:U74"/>
    <mergeCell ref="T75:U75"/>
    <mergeCell ref="T76:U76"/>
    <mergeCell ref="T53:U53"/>
    <mergeCell ref="T78:U78"/>
    <mergeCell ref="T79:U79"/>
    <mergeCell ref="T70:U70"/>
    <mergeCell ref="T71:U71"/>
    <mergeCell ref="T60:U60"/>
    <mergeCell ref="T61:U61"/>
    <mergeCell ref="T68:U68"/>
    <mergeCell ref="T55:U55"/>
    <mergeCell ref="T46:U46"/>
    <mergeCell ref="T47:U47"/>
    <mergeCell ref="T36:U36"/>
    <mergeCell ref="T37:U37"/>
    <mergeCell ref="T38:U38"/>
    <mergeCell ref="T39:U39"/>
    <mergeCell ref="T44:U44"/>
    <mergeCell ref="T45:U45"/>
    <mergeCell ref="T25:U25"/>
    <mergeCell ref="T26:U26"/>
    <mergeCell ref="T27:U27"/>
    <mergeCell ref="T28:U28"/>
    <mergeCell ref="T29:U29"/>
    <mergeCell ref="T54:U54"/>
    <mergeCell ref="T49:U49"/>
    <mergeCell ref="T50:U50"/>
    <mergeCell ref="T51:U51"/>
    <mergeCell ref="T52:U52"/>
    <mergeCell ref="T30:U30"/>
    <mergeCell ref="T31:U31"/>
    <mergeCell ref="Q18:Q19"/>
    <mergeCell ref="M11:P11"/>
    <mergeCell ref="M12:P12"/>
    <mergeCell ref="H11:L11"/>
    <mergeCell ref="H12:L12"/>
    <mergeCell ref="H13:L13"/>
    <mergeCell ref="D22:O22"/>
    <mergeCell ref="T24:U24"/>
    <mergeCell ref="D100:O100"/>
    <mergeCell ref="D56:P56"/>
    <mergeCell ref="D99:P99"/>
    <mergeCell ref="D39:O39"/>
    <mergeCell ref="M52:O52"/>
    <mergeCell ref="D45:O45"/>
    <mergeCell ref="D54:O54"/>
    <mergeCell ref="D57:J57"/>
    <mergeCell ref="D59:J59"/>
    <mergeCell ref="M51:O51"/>
    <mergeCell ref="H9:L9"/>
    <mergeCell ref="M9:P9"/>
    <mergeCell ref="H10:L10"/>
    <mergeCell ref="M10:P10"/>
    <mergeCell ref="M24:O24"/>
    <mergeCell ref="D24:L24"/>
    <mergeCell ref="D21:P21"/>
    <mergeCell ref="P18:P19"/>
    <mergeCell ref="B9:G9"/>
    <mergeCell ref="B10:G10"/>
    <mergeCell ref="D118:L118"/>
    <mergeCell ref="D110:O110"/>
    <mergeCell ref="D109:O109"/>
    <mergeCell ref="D23:O23"/>
    <mergeCell ref="D36:O36"/>
    <mergeCell ref="D37:O37"/>
    <mergeCell ref="D38:P38"/>
    <mergeCell ref="D106:O106"/>
    <mergeCell ref="D107:O107"/>
    <mergeCell ref="D49:L49"/>
    <mergeCell ref="M122:O122"/>
    <mergeCell ref="L165:O165"/>
    <mergeCell ref="D128:H128"/>
    <mergeCell ref="D127:H127"/>
    <mergeCell ref="D154:I154"/>
    <mergeCell ref="D124:O124"/>
    <mergeCell ref="D126:P126"/>
    <mergeCell ref="F164:K164"/>
    <mergeCell ref="D140:H140"/>
    <mergeCell ref="L128:M128"/>
    <mergeCell ref="B11:G11"/>
    <mergeCell ref="B12:G12"/>
    <mergeCell ref="M13:P13"/>
    <mergeCell ref="D121:O121"/>
    <mergeCell ref="D120:P120"/>
    <mergeCell ref="D119:L119"/>
    <mergeCell ref="D116:L116"/>
    <mergeCell ref="M118:O118"/>
    <mergeCell ref="B13:G13"/>
    <mergeCell ref="D18:O19"/>
    <mergeCell ref="I127:K127"/>
    <mergeCell ref="N134:O134"/>
    <mergeCell ref="F168:K168"/>
    <mergeCell ref="F170:K170"/>
    <mergeCell ref="N146:O147"/>
    <mergeCell ref="D132:H132"/>
    <mergeCell ref="L147:M148"/>
    <mergeCell ref="F169:K169"/>
    <mergeCell ref="D136:H136"/>
    <mergeCell ref="I161:O161"/>
    <mergeCell ref="B18:C19"/>
    <mergeCell ref="I128:K130"/>
    <mergeCell ref="B24:C24"/>
    <mergeCell ref="B128:C128"/>
    <mergeCell ref="B126:C126"/>
    <mergeCell ref="B114:C114"/>
    <mergeCell ref="B23:C23"/>
    <mergeCell ref="D52:L52"/>
    <mergeCell ref="D51:L51"/>
    <mergeCell ref="D26:O26"/>
    <mergeCell ref="D102:O102"/>
    <mergeCell ref="D122:L122"/>
    <mergeCell ref="D135:H135"/>
    <mergeCell ref="N136:O136"/>
    <mergeCell ref="L135:M136"/>
    <mergeCell ref="N135:O135"/>
    <mergeCell ref="L133:M133"/>
    <mergeCell ref="N127:O127"/>
    <mergeCell ref="N132:O132"/>
    <mergeCell ref="L127:M127"/>
    <mergeCell ref="D53:O53"/>
    <mergeCell ref="N130:O130"/>
    <mergeCell ref="B205:C205"/>
    <mergeCell ref="K154:N154"/>
    <mergeCell ref="I160:O160"/>
    <mergeCell ref="F158:H158"/>
    <mergeCell ref="B172:C172"/>
    <mergeCell ref="L166:O166"/>
    <mergeCell ref="I162:O162"/>
    <mergeCell ref="B159:C159"/>
    <mergeCell ref="F173:K173"/>
    <mergeCell ref="L186:O186"/>
    <mergeCell ref="L168:O168"/>
    <mergeCell ref="L172:O172"/>
    <mergeCell ref="L180:O180"/>
    <mergeCell ref="D164:E173"/>
    <mergeCell ref="D175:E186"/>
    <mergeCell ref="B156:C156"/>
    <mergeCell ref="B164:C164"/>
    <mergeCell ref="B162:C162"/>
    <mergeCell ref="B158:C158"/>
    <mergeCell ref="I159:O159"/>
    <mergeCell ref="B163:C163"/>
    <mergeCell ref="F159:H159"/>
    <mergeCell ref="K156:N156"/>
    <mergeCell ref="D156:I156"/>
    <mergeCell ref="B150:C150"/>
    <mergeCell ref="D151:I151"/>
    <mergeCell ref="D153:I153"/>
    <mergeCell ref="K155:N155"/>
    <mergeCell ref="B152:C152"/>
    <mergeCell ref="B155:C155"/>
    <mergeCell ref="D155:I155"/>
    <mergeCell ref="D152:P152"/>
    <mergeCell ref="B145:C145"/>
    <mergeCell ref="B154:C154"/>
    <mergeCell ref="I148:K148"/>
    <mergeCell ref="D149:Q149"/>
    <mergeCell ref="B148:C148"/>
    <mergeCell ref="B147:C147"/>
    <mergeCell ref="B149:C149"/>
    <mergeCell ref="N148:O148"/>
    <mergeCell ref="K151:N151"/>
    <mergeCell ref="B151:C151"/>
    <mergeCell ref="B144:C144"/>
    <mergeCell ref="D146:H146"/>
    <mergeCell ref="B157:C157"/>
    <mergeCell ref="D144:H144"/>
    <mergeCell ref="D147:H147"/>
    <mergeCell ref="D157:P157"/>
    <mergeCell ref="N144:O144"/>
    <mergeCell ref="K153:N153"/>
    <mergeCell ref="B153:C153"/>
    <mergeCell ref="B146:C146"/>
    <mergeCell ref="B141:C141"/>
    <mergeCell ref="D158:E163"/>
    <mergeCell ref="F167:K167"/>
    <mergeCell ref="I163:O163"/>
    <mergeCell ref="B161:C161"/>
    <mergeCell ref="I158:O158"/>
    <mergeCell ref="B160:C160"/>
    <mergeCell ref="B165:C165"/>
    <mergeCell ref="N145:O145"/>
    <mergeCell ref="D148:H148"/>
    <mergeCell ref="B127:C127"/>
    <mergeCell ref="B130:C130"/>
    <mergeCell ref="B129:C129"/>
    <mergeCell ref="B143:C143"/>
    <mergeCell ref="B142:C142"/>
    <mergeCell ref="D150:P150"/>
    <mergeCell ref="L144:M146"/>
    <mergeCell ref="B139:C139"/>
    <mergeCell ref="B138:C138"/>
    <mergeCell ref="B137:C137"/>
    <mergeCell ref="B136:C136"/>
    <mergeCell ref="B135:C135"/>
    <mergeCell ref="B140:C140"/>
    <mergeCell ref="D139:H139"/>
    <mergeCell ref="B122:C122"/>
    <mergeCell ref="B134:C134"/>
    <mergeCell ref="B133:C133"/>
    <mergeCell ref="B132:C132"/>
    <mergeCell ref="B131:C131"/>
    <mergeCell ref="B123:C123"/>
    <mergeCell ref="B125:C125"/>
    <mergeCell ref="B124:C124"/>
    <mergeCell ref="D137:H137"/>
    <mergeCell ref="B171:C171"/>
    <mergeCell ref="B170:C170"/>
    <mergeCell ref="B169:C169"/>
    <mergeCell ref="B168:C168"/>
    <mergeCell ref="B167:C167"/>
    <mergeCell ref="B166:C166"/>
    <mergeCell ref="D129:H129"/>
    <mergeCell ref="B178:C178"/>
    <mergeCell ref="B177:C177"/>
    <mergeCell ref="B176:C176"/>
    <mergeCell ref="B175:C175"/>
    <mergeCell ref="B174:C174"/>
    <mergeCell ref="B173:C173"/>
    <mergeCell ref="B184:C184"/>
    <mergeCell ref="B183:C183"/>
    <mergeCell ref="B182:C182"/>
    <mergeCell ref="B181:C181"/>
    <mergeCell ref="B180:C180"/>
    <mergeCell ref="B179:C179"/>
    <mergeCell ref="B187:C187"/>
    <mergeCell ref="B186:C186"/>
    <mergeCell ref="B185:C185"/>
    <mergeCell ref="B188:C188"/>
    <mergeCell ref="B200:C200"/>
    <mergeCell ref="B198:C198"/>
    <mergeCell ref="B197:C197"/>
    <mergeCell ref="B195:C195"/>
    <mergeCell ref="B194:C194"/>
    <mergeCell ref="B192:C192"/>
    <mergeCell ref="B202:C202"/>
    <mergeCell ref="B236:C236"/>
    <mergeCell ref="B226:C226"/>
    <mergeCell ref="B225:C225"/>
    <mergeCell ref="B224:C224"/>
    <mergeCell ref="B232:C232"/>
    <mergeCell ref="B228:C228"/>
    <mergeCell ref="B227:C227"/>
    <mergeCell ref="B206:C206"/>
    <mergeCell ref="B229:C229"/>
    <mergeCell ref="B203:C203"/>
    <mergeCell ref="B223:C223"/>
    <mergeCell ref="D225:P225"/>
    <mergeCell ref="D232:O232"/>
    <mergeCell ref="D226:O226"/>
    <mergeCell ref="B234:C234"/>
    <mergeCell ref="D234:P234"/>
    <mergeCell ref="L205:O205"/>
    <mergeCell ref="F205:K205"/>
    <mergeCell ref="B230:C230"/>
    <mergeCell ref="D244:O244"/>
    <mergeCell ref="B233:C233"/>
    <mergeCell ref="B231:C231"/>
    <mergeCell ref="B235:C235"/>
    <mergeCell ref="B239:C239"/>
    <mergeCell ref="D238:P238"/>
    <mergeCell ref="D239:O239"/>
    <mergeCell ref="B238:C238"/>
    <mergeCell ref="D241:O241"/>
    <mergeCell ref="D240:O240"/>
    <mergeCell ref="D245:O245"/>
    <mergeCell ref="D247:O247"/>
    <mergeCell ref="D249:P249"/>
    <mergeCell ref="D250:O250"/>
    <mergeCell ref="D246:P246"/>
    <mergeCell ref="B246:C246"/>
    <mergeCell ref="B245:C245"/>
    <mergeCell ref="B251:C251"/>
    <mergeCell ref="B250:C250"/>
    <mergeCell ref="B249:C249"/>
    <mergeCell ref="B248:C248"/>
    <mergeCell ref="B247:C247"/>
    <mergeCell ref="D248:O248"/>
    <mergeCell ref="D251:O251"/>
    <mergeCell ref="D230:O230"/>
    <mergeCell ref="D243:O243"/>
    <mergeCell ref="B237:C237"/>
    <mergeCell ref="D233:O233"/>
    <mergeCell ref="B221:C221"/>
    <mergeCell ref="B204:C204"/>
    <mergeCell ref="D229:O229"/>
    <mergeCell ref="D228:O228"/>
    <mergeCell ref="D227:O227"/>
    <mergeCell ref="B222:C222"/>
    <mergeCell ref="B244:C244"/>
    <mergeCell ref="F189:K189"/>
    <mergeCell ref="L197:O197"/>
    <mergeCell ref="L189:O189"/>
    <mergeCell ref="F192:K192"/>
    <mergeCell ref="F190:K190"/>
    <mergeCell ref="L198:O198"/>
    <mergeCell ref="L195:O195"/>
    <mergeCell ref="L194:O194"/>
    <mergeCell ref="D222:P222"/>
    <mergeCell ref="N129:O129"/>
    <mergeCell ref="D131:H131"/>
    <mergeCell ref="N131:O131"/>
    <mergeCell ref="L130:M131"/>
    <mergeCell ref="I133:K135"/>
    <mergeCell ref="L132:M132"/>
    <mergeCell ref="D130:H130"/>
    <mergeCell ref="D111:O111"/>
    <mergeCell ref="B113:C113"/>
    <mergeCell ref="B112:C112"/>
    <mergeCell ref="B115:C115"/>
    <mergeCell ref="D112:O112"/>
    <mergeCell ref="D114:L114"/>
    <mergeCell ref="M115:O115"/>
    <mergeCell ref="D113:L113"/>
    <mergeCell ref="M114:O114"/>
    <mergeCell ref="D115:L115"/>
    <mergeCell ref="B106:C106"/>
    <mergeCell ref="B104:C104"/>
    <mergeCell ref="D108:P108"/>
    <mergeCell ref="B111:C111"/>
    <mergeCell ref="B98:C98"/>
    <mergeCell ref="B107:C107"/>
    <mergeCell ref="B105:C105"/>
    <mergeCell ref="D101:O101"/>
    <mergeCell ref="B101:C101"/>
    <mergeCell ref="D104:O104"/>
    <mergeCell ref="B103:C103"/>
    <mergeCell ref="B102:C102"/>
    <mergeCell ref="D25:L25"/>
    <mergeCell ref="M25:O25"/>
    <mergeCell ref="B95:C95"/>
    <mergeCell ref="B92:C92"/>
    <mergeCell ref="B97:C97"/>
    <mergeCell ref="B88:C88"/>
    <mergeCell ref="B25:C25"/>
    <mergeCell ref="D98:O98"/>
    <mergeCell ref="B85:C85"/>
    <mergeCell ref="B84:C84"/>
    <mergeCell ref="B66:C66"/>
    <mergeCell ref="B80:C80"/>
    <mergeCell ref="B78:C78"/>
    <mergeCell ref="B79:C79"/>
    <mergeCell ref="B83:C83"/>
    <mergeCell ref="B77:C77"/>
    <mergeCell ref="B76:C76"/>
    <mergeCell ref="B74:C74"/>
    <mergeCell ref="B121:C121"/>
    <mergeCell ref="B120:C120"/>
    <mergeCell ref="B119:C119"/>
    <mergeCell ref="B118:C118"/>
    <mergeCell ref="B117:C117"/>
    <mergeCell ref="B94:C94"/>
    <mergeCell ref="B99:C99"/>
    <mergeCell ref="B100:C100"/>
    <mergeCell ref="B116:C116"/>
    <mergeCell ref="B109:C109"/>
    <mergeCell ref="B108:C108"/>
    <mergeCell ref="B110:C110"/>
    <mergeCell ref="B96:C96"/>
    <mergeCell ref="B91:C91"/>
    <mergeCell ref="B93:C93"/>
    <mergeCell ref="B82:C82"/>
    <mergeCell ref="B90:C90"/>
    <mergeCell ref="B89:C89"/>
    <mergeCell ref="B86:C86"/>
    <mergeCell ref="B87:C87"/>
    <mergeCell ref="B75:C75"/>
    <mergeCell ref="B55:C55"/>
    <mergeCell ref="B62:C62"/>
    <mergeCell ref="B61:C61"/>
    <mergeCell ref="B60:C60"/>
    <mergeCell ref="B59:C59"/>
    <mergeCell ref="B58:C58"/>
    <mergeCell ref="B57:C57"/>
    <mergeCell ref="B56:C56"/>
    <mergeCell ref="B54:C54"/>
    <mergeCell ref="B51:C51"/>
    <mergeCell ref="B50:C50"/>
    <mergeCell ref="B49:C49"/>
    <mergeCell ref="B48:C48"/>
    <mergeCell ref="B47:C47"/>
    <mergeCell ref="B53:C53"/>
    <mergeCell ref="B52:C52"/>
    <mergeCell ref="B40:C40"/>
    <mergeCell ref="B39:C39"/>
    <mergeCell ref="B38:C38"/>
    <mergeCell ref="B37:C37"/>
    <mergeCell ref="B46:C46"/>
    <mergeCell ref="B45:C45"/>
    <mergeCell ref="B44:C44"/>
    <mergeCell ref="B43:C43"/>
    <mergeCell ref="B42:C42"/>
    <mergeCell ref="B41:C41"/>
    <mergeCell ref="B36:C36"/>
    <mergeCell ref="B35:C35"/>
    <mergeCell ref="B34:C34"/>
    <mergeCell ref="B33:C33"/>
    <mergeCell ref="B31:C31"/>
    <mergeCell ref="B32:C32"/>
    <mergeCell ref="B21:C21"/>
    <mergeCell ref="B20:C20"/>
    <mergeCell ref="B22:C22"/>
    <mergeCell ref="D27:P27"/>
    <mergeCell ref="D28:O28"/>
    <mergeCell ref="D29:O29"/>
    <mergeCell ref="B27:C27"/>
    <mergeCell ref="B26:C26"/>
    <mergeCell ref="B29:C29"/>
    <mergeCell ref="B28:C28"/>
    <mergeCell ref="B30:C30"/>
    <mergeCell ref="D33:P33"/>
    <mergeCell ref="D34:O34"/>
    <mergeCell ref="D35:O35"/>
    <mergeCell ref="D32:L32"/>
    <mergeCell ref="M32:O32"/>
    <mergeCell ref="D30:O30"/>
    <mergeCell ref="D31:O31"/>
    <mergeCell ref="D46:O46"/>
    <mergeCell ref="D47:P47"/>
    <mergeCell ref="D50:P50"/>
    <mergeCell ref="M49:O49"/>
    <mergeCell ref="M48:O48"/>
    <mergeCell ref="D48:L48"/>
    <mergeCell ref="D58:J58"/>
    <mergeCell ref="K57:O59"/>
    <mergeCell ref="B70:C70"/>
    <mergeCell ref="M68:O68"/>
    <mergeCell ref="B68:C68"/>
    <mergeCell ref="D65:P65"/>
    <mergeCell ref="D67:O67"/>
    <mergeCell ref="D60:P60"/>
    <mergeCell ref="D62:O62"/>
    <mergeCell ref="D61:O61"/>
    <mergeCell ref="M64:O64"/>
    <mergeCell ref="D63:O63"/>
    <mergeCell ref="D64:L64"/>
    <mergeCell ref="B64:C64"/>
    <mergeCell ref="B67:C67"/>
    <mergeCell ref="B63:C63"/>
    <mergeCell ref="B65:C65"/>
    <mergeCell ref="D66:L66"/>
    <mergeCell ref="M66:O66"/>
    <mergeCell ref="D73:O73"/>
    <mergeCell ref="D72:P72"/>
    <mergeCell ref="B72:C72"/>
    <mergeCell ref="D70:L70"/>
    <mergeCell ref="M70:O70"/>
    <mergeCell ref="B69:C69"/>
    <mergeCell ref="B71:C71"/>
    <mergeCell ref="M69:O69"/>
    <mergeCell ref="B73:C73"/>
    <mergeCell ref="D92:O92"/>
    <mergeCell ref="D95:P95"/>
    <mergeCell ref="D93:O93"/>
    <mergeCell ref="D94:O94"/>
    <mergeCell ref="D78:P78"/>
    <mergeCell ref="D77:O77"/>
    <mergeCell ref="D91:O91"/>
    <mergeCell ref="D79:O79"/>
    <mergeCell ref="D87:O87"/>
    <mergeCell ref="D84:O84"/>
    <mergeCell ref="N140:O140"/>
    <mergeCell ref="I131:K131"/>
    <mergeCell ref="N139:O139"/>
    <mergeCell ref="L129:M129"/>
    <mergeCell ref="N133:O133"/>
    <mergeCell ref="L134:M134"/>
    <mergeCell ref="I139:K140"/>
    <mergeCell ref="L139:M141"/>
    <mergeCell ref="L137:M137"/>
    <mergeCell ref="N137:O137"/>
    <mergeCell ref="D145:H145"/>
    <mergeCell ref="F160:H160"/>
    <mergeCell ref="I143:K143"/>
    <mergeCell ref="N142:O143"/>
    <mergeCell ref="L183:O183"/>
    <mergeCell ref="F162:H162"/>
    <mergeCell ref="L173:O173"/>
    <mergeCell ref="I141:K142"/>
    <mergeCell ref="L171:O171"/>
    <mergeCell ref="F161:H161"/>
    <mergeCell ref="F186:K186"/>
    <mergeCell ref="L182:O182"/>
    <mergeCell ref="F180:K180"/>
    <mergeCell ref="L178:O178"/>
    <mergeCell ref="F178:K178"/>
    <mergeCell ref="F179:K179"/>
    <mergeCell ref="L185:O185"/>
    <mergeCell ref="L181:O181"/>
    <mergeCell ref="L184:O184"/>
    <mergeCell ref="F183:K183"/>
    <mergeCell ref="F206:K206"/>
    <mergeCell ref="F204:K204"/>
    <mergeCell ref="L210:O210"/>
    <mergeCell ref="L211:O211"/>
    <mergeCell ref="F212:K212"/>
    <mergeCell ref="L179:O179"/>
    <mergeCell ref="F185:K185"/>
    <mergeCell ref="F184:K184"/>
    <mergeCell ref="F181:K181"/>
    <mergeCell ref="F182:K182"/>
    <mergeCell ref="L200:O200"/>
    <mergeCell ref="F172:K172"/>
    <mergeCell ref="F171:K171"/>
    <mergeCell ref="F187:K187"/>
    <mergeCell ref="L187:O187"/>
    <mergeCell ref="F200:K200"/>
    <mergeCell ref="F195:K195"/>
    <mergeCell ref="F177:K177"/>
    <mergeCell ref="L177:O177"/>
    <mergeCell ref="L175:O175"/>
    <mergeCell ref="D236:O236"/>
    <mergeCell ref="D202:P202"/>
    <mergeCell ref="D224:O224"/>
    <mergeCell ref="D231:P231"/>
    <mergeCell ref="L206:O206"/>
    <mergeCell ref="D235:O235"/>
    <mergeCell ref="D204:E206"/>
    <mergeCell ref="D221:Q221"/>
    <mergeCell ref="D223:O223"/>
    <mergeCell ref="F203:O203"/>
    <mergeCell ref="D85:O85"/>
    <mergeCell ref="D86:P86"/>
    <mergeCell ref="D89:O89"/>
    <mergeCell ref="D88:O88"/>
    <mergeCell ref="D83:O83"/>
    <mergeCell ref="B243:C243"/>
    <mergeCell ref="B242:C242"/>
    <mergeCell ref="B241:C241"/>
    <mergeCell ref="B240:C240"/>
    <mergeCell ref="D242:O242"/>
    <mergeCell ref="F176:O176"/>
    <mergeCell ref="L170:O170"/>
    <mergeCell ref="F165:K165"/>
    <mergeCell ref="F163:H163"/>
    <mergeCell ref="L164:O164"/>
    <mergeCell ref="L169:O169"/>
    <mergeCell ref="L167:O167"/>
    <mergeCell ref="F166:K166"/>
    <mergeCell ref="D174:P174"/>
    <mergeCell ref="F175:K175"/>
    <mergeCell ref="L142:M143"/>
    <mergeCell ref="L190:O190"/>
    <mergeCell ref="F198:K198"/>
    <mergeCell ref="F194:K194"/>
    <mergeCell ref="D117:P117"/>
    <mergeCell ref="M119:O119"/>
    <mergeCell ref="D134:H134"/>
    <mergeCell ref="I132:K132"/>
    <mergeCell ref="D133:H133"/>
    <mergeCell ref="I146:K147"/>
    <mergeCell ref="D105:O105"/>
    <mergeCell ref="I144:K145"/>
    <mergeCell ref="D40:L40"/>
    <mergeCell ref="M40:O40"/>
    <mergeCell ref="D41:P41"/>
    <mergeCell ref="D42:O42"/>
    <mergeCell ref="D43:O43"/>
    <mergeCell ref="D44:P44"/>
    <mergeCell ref="M113:O113"/>
    <mergeCell ref="D125:Q125"/>
    <mergeCell ref="M116:O116"/>
    <mergeCell ref="F197:K197"/>
    <mergeCell ref="L192:O192"/>
    <mergeCell ref="N141:O141"/>
    <mergeCell ref="D138:P138"/>
    <mergeCell ref="D68:L68"/>
    <mergeCell ref="D82:P82"/>
    <mergeCell ref="D76:O76"/>
    <mergeCell ref="D80:O80"/>
    <mergeCell ref="D81:O81"/>
    <mergeCell ref="D237:Q237"/>
    <mergeCell ref="D55:Q55"/>
    <mergeCell ref="B81:C81"/>
    <mergeCell ref="D71:Q71"/>
    <mergeCell ref="D75:O75"/>
    <mergeCell ref="D74:O74"/>
    <mergeCell ref="D69:L69"/>
    <mergeCell ref="D143:H143"/>
    <mergeCell ref="D142:H142"/>
    <mergeCell ref="I137:K137"/>
    <mergeCell ref="D20:Q20"/>
    <mergeCell ref="I136:K136"/>
    <mergeCell ref="D141:H141"/>
    <mergeCell ref="D97:O97"/>
    <mergeCell ref="D103:P103"/>
    <mergeCell ref="N128:O128"/>
    <mergeCell ref="D96:O96"/>
    <mergeCell ref="D90:O90"/>
    <mergeCell ref="D123:L123"/>
    <mergeCell ref="M123:O123"/>
  </mergeCells>
  <hyperlinks>
    <hyperlink ref="B13:D13" location="'Газосварка - Запасные части'!T20" display="      ЗАПАСНЫЕ ЧАСТИ"/>
    <hyperlink ref="B11:D11" location="Газосварка!T20" display="      ГАЗОСВАРКА"/>
    <hyperlink ref="B9:D9" location="Газосварка!T20" display="      ГАЗОСВАРКА"/>
    <hyperlink ref="B9:G9" location="Газосварка!R20C20" display="      ГАЗОСВАРКА"/>
    <hyperlink ref="B11:G11" location="'Газосварка - Запасные части'!R20C20" display="      ЗАПАСНЫЕ ЧАСТИ"/>
    <hyperlink ref="B13:G13" location="'Резаки повышенной мощности'!R1C21" display="      РЕЗАКИ И ГОРЕЛКИ ПОВЫШЕННОЙ МОЩНОСТИ"/>
    <hyperlink ref="H9:L9" location="'Вентили газовые'!R20C20" display="            ВЕНТИЛИ ГАЗОВЫЕ"/>
    <hyperlink ref="H11:L11" location="'Газосварочные посты и баллоны'!R1C1" display="            ГАЗОВЫЕ ПОСТЫ И БАЛЛОНЫ"/>
    <hyperlink ref="H13:L13" location="'Сумки, тележки'!R1C1" display="            СУМКИ, ТЕЛЕЖКИ ДЛЯ БАЛЛОНОВ"/>
    <hyperlink ref="M9:P9" location="'Приспособления и СИЗ'!R1C1" display="            ПРИСПОСОБЛЕНИЯ И ЗАЩИТА СВАРЩИКА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scale="76" r:id="rId2"/>
  <rowBreaks count="6" manualBreakCount="6">
    <brk id="49" max="18" man="1"/>
    <brk id="85" max="18" man="1"/>
    <brk id="124" max="18" man="1"/>
    <brk id="148" max="18" man="1"/>
    <brk id="173" max="18" man="1"/>
    <brk id="220" max="18" man="1"/>
  </rowBreaks>
  <ignoredErrors>
    <ignoredError sqref="B237:B238 B249 B226 B44 B33 B41 B47 B55:B56 B228:B229 B20:B25 B125:B128 B231 B225 P26 B103 B221:B222 B50:B51 B86 B72 B152:B153 B27 B38 B117 B116 B157 B190 B197 B200 B194:B195 B202:B203 B89 B30 B58:B60 B63:B65 B68 B70:B71 B108 B120 B130:B138 B140:B151 B159:B160 B162:B165 B167:B168 B173:B174 B176 B206 B233 B240:B24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AJ222"/>
  <sheetViews>
    <sheetView showGridLines="0" zoomScale="87" zoomScaleNormal="87" zoomScaleSheetLayoutView="100" workbookViewId="0" topLeftCell="B58">
      <selection activeCell="I74" sqref="I74"/>
    </sheetView>
  </sheetViews>
  <sheetFormatPr defaultColWidth="8.7109375" defaultRowHeight="11.25"/>
  <cols>
    <col min="1" max="1" width="4.7109375" style="1" customWidth="1"/>
    <col min="2" max="4" width="10.421875" style="0" customWidth="1"/>
    <col min="5" max="5" width="2.7109375" style="0" customWidth="1"/>
    <col min="6" max="9" width="10.421875" style="0" customWidth="1"/>
    <col min="10" max="10" width="2.7109375" style="0" customWidth="1"/>
    <col min="11" max="14" width="10.421875" style="0" customWidth="1"/>
    <col min="15" max="15" width="2.7109375" style="0" customWidth="1"/>
    <col min="16" max="16" width="37.7109375" style="8" customWidth="1"/>
    <col min="17" max="17" width="13.421875" style="132" customWidth="1"/>
    <col min="18" max="18" width="5.28125" style="0" customWidth="1"/>
    <col min="19" max="20" width="10.421875" style="0" customWidth="1"/>
  </cols>
  <sheetData>
    <row r="1" spans="2:20" s="16" customFormat="1" ht="15.75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26"/>
      <c r="R1" s="101"/>
      <c r="S1" s="101"/>
      <c r="T1" s="101"/>
    </row>
    <row r="2" spans="2:20" s="16" customFormat="1" ht="15.75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26"/>
      <c r="R2" s="101"/>
      <c r="S2" s="101"/>
      <c r="T2" s="101"/>
    </row>
    <row r="3" spans="2:20" s="16" customFormat="1" ht="15.75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26"/>
      <c r="R3" s="101"/>
      <c r="S3" s="101"/>
      <c r="T3" s="101"/>
    </row>
    <row r="4" spans="2:20" s="16" customFormat="1" ht="15.75" customHeight="1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26"/>
      <c r="R4" s="101"/>
      <c r="S4" s="101"/>
      <c r="T4" s="101"/>
    </row>
    <row r="5" spans="2:20" s="16" customFormat="1" ht="22.5" customHeight="1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26"/>
      <c r="R5" s="101"/>
      <c r="S5" s="101"/>
      <c r="T5" s="101"/>
    </row>
    <row r="6" spans="2:20" s="16" customFormat="1" ht="9.7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51"/>
      <c r="R6" s="152"/>
      <c r="S6" s="152"/>
      <c r="T6" s="152"/>
    </row>
    <row r="7" spans="1:21" s="16" customFormat="1" ht="19.5" customHeight="1">
      <c r="A7" s="18"/>
      <c r="B7" s="148" t="s">
        <v>453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55"/>
      <c r="R7" s="155"/>
      <c r="S7" s="155"/>
      <c r="T7" s="156"/>
      <c r="U7" s="94"/>
    </row>
    <row r="8" spans="2:20" s="101" customFormat="1" ht="9.75" customHeight="1">
      <c r="B8" s="99"/>
      <c r="C8" s="95"/>
      <c r="D8" s="95"/>
      <c r="E8" s="95"/>
      <c r="F8" s="95"/>
      <c r="G8" s="95"/>
      <c r="H8" s="95"/>
      <c r="I8" s="95"/>
      <c r="J8" s="96"/>
      <c r="K8" s="96"/>
      <c r="L8" s="95"/>
      <c r="M8" s="95"/>
      <c r="N8" s="95"/>
      <c r="O8" s="150"/>
      <c r="P8" s="146"/>
      <c r="Q8" s="153"/>
      <c r="R8" s="154"/>
      <c r="S8" s="154"/>
      <c r="T8" s="154"/>
    </row>
    <row r="9" spans="1:18" s="101" customFormat="1" ht="12" customHeight="1">
      <c r="A9" s="93"/>
      <c r="B9" s="267" t="s">
        <v>615</v>
      </c>
      <c r="C9" s="227"/>
      <c r="D9" s="227"/>
      <c r="E9" s="227"/>
      <c r="F9" s="227"/>
      <c r="G9" s="268"/>
      <c r="H9" s="244" t="s">
        <v>772</v>
      </c>
      <c r="I9" s="245"/>
      <c r="J9" s="245"/>
      <c r="K9" s="245"/>
      <c r="L9" s="246"/>
      <c r="M9" s="226" t="s">
        <v>769</v>
      </c>
      <c r="N9" s="227"/>
      <c r="O9" s="227"/>
      <c r="P9" s="227"/>
      <c r="Q9" s="127"/>
      <c r="R9" s="94"/>
    </row>
    <row r="10" spans="1:18" s="101" customFormat="1" ht="4.5" customHeight="1">
      <c r="A10" s="93"/>
      <c r="B10" s="560"/>
      <c r="C10" s="233"/>
      <c r="D10" s="233"/>
      <c r="E10" s="233"/>
      <c r="F10" s="233"/>
      <c r="G10" s="234"/>
      <c r="H10" s="232"/>
      <c r="I10" s="233"/>
      <c r="J10" s="233"/>
      <c r="K10" s="233"/>
      <c r="L10" s="234"/>
      <c r="M10" s="235"/>
      <c r="N10" s="236"/>
      <c r="O10" s="236"/>
      <c r="P10" s="236"/>
      <c r="Q10" s="127"/>
      <c r="R10" s="94"/>
    </row>
    <row r="11" spans="1:18" s="101" customFormat="1" ht="12" customHeight="1">
      <c r="A11" s="93"/>
      <c r="B11" s="238" t="s">
        <v>518</v>
      </c>
      <c r="C11" s="239"/>
      <c r="D11" s="239"/>
      <c r="E11" s="239"/>
      <c r="F11" s="239"/>
      <c r="G11" s="240"/>
      <c r="H11" s="244" t="s">
        <v>771</v>
      </c>
      <c r="I11" s="245"/>
      <c r="J11" s="245"/>
      <c r="K11" s="245"/>
      <c r="L11" s="246"/>
      <c r="M11" s="269"/>
      <c r="N11" s="239"/>
      <c r="O11" s="239"/>
      <c r="P11" s="239"/>
      <c r="Q11" s="127"/>
      <c r="R11" s="94"/>
    </row>
    <row r="12" spans="1:18" s="101" customFormat="1" ht="4.5" customHeight="1">
      <c r="A12" s="93"/>
      <c r="B12" s="229"/>
      <c r="C12" s="230"/>
      <c r="D12" s="230"/>
      <c r="E12" s="230"/>
      <c r="F12" s="230"/>
      <c r="G12" s="231"/>
      <c r="H12" s="232"/>
      <c r="I12" s="233"/>
      <c r="J12" s="233"/>
      <c r="K12" s="233"/>
      <c r="L12" s="234"/>
      <c r="M12" s="235"/>
      <c r="N12" s="236"/>
      <c r="O12" s="236"/>
      <c r="P12" s="236"/>
      <c r="Q12" s="127"/>
      <c r="R12" s="94"/>
    </row>
    <row r="13" spans="1:18" s="101" customFormat="1" ht="12" customHeight="1">
      <c r="A13" s="93"/>
      <c r="B13" s="267" t="s">
        <v>773</v>
      </c>
      <c r="C13" s="227"/>
      <c r="D13" s="227"/>
      <c r="E13" s="227"/>
      <c r="F13" s="227"/>
      <c r="G13" s="268"/>
      <c r="H13" s="244" t="s">
        <v>770</v>
      </c>
      <c r="I13" s="245"/>
      <c r="J13" s="245"/>
      <c r="K13" s="245"/>
      <c r="L13" s="246"/>
      <c r="M13" s="244"/>
      <c r="N13" s="245"/>
      <c r="O13" s="245"/>
      <c r="P13" s="245"/>
      <c r="Q13" s="127"/>
      <c r="R13" s="94"/>
    </row>
    <row r="14" spans="2:17" s="101" customFormat="1" ht="9.75" customHeight="1">
      <c r="B14" s="97"/>
      <c r="C14" s="97"/>
      <c r="D14" s="97"/>
      <c r="E14" s="98"/>
      <c r="F14" s="97"/>
      <c r="G14" s="97"/>
      <c r="H14" s="97"/>
      <c r="I14" s="97"/>
      <c r="J14" s="98"/>
      <c r="K14" s="97"/>
      <c r="L14" s="97"/>
      <c r="M14" s="97"/>
      <c r="N14" s="97"/>
      <c r="O14" s="97"/>
      <c r="P14" s="97"/>
      <c r="Q14" s="126"/>
    </row>
    <row r="15" spans="1:20" s="16" customFormat="1" ht="3.75" customHeight="1">
      <c r="A15" s="20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2:21" s="16" customFormat="1" ht="23.25" customHeight="1">
      <c r="B16" s="525" t="s">
        <v>609</v>
      </c>
      <c r="C16" s="526"/>
      <c r="D16" s="526"/>
      <c r="E16" s="526"/>
      <c r="F16" s="526"/>
      <c r="G16" s="526"/>
      <c r="H16" s="526"/>
      <c r="I16" s="526"/>
      <c r="J16" s="526"/>
      <c r="K16" s="526"/>
      <c r="L16" s="526"/>
      <c r="M16" s="526"/>
      <c r="N16" s="526"/>
      <c r="O16" s="526"/>
      <c r="P16" s="526"/>
      <c r="Q16" s="526"/>
      <c r="R16" s="526"/>
      <c r="S16" s="526"/>
      <c r="T16" s="526"/>
      <c r="U16" s="94"/>
    </row>
    <row r="17" spans="2:36" ht="14.2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5"/>
      <c r="N17" s="4"/>
      <c r="O17" s="7"/>
      <c r="P17" s="9"/>
      <c r="Q17" s="500"/>
      <c r="R17" s="500"/>
      <c r="S17" s="500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2:36" ht="27.75" customHeight="1">
      <c r="B18" s="547" t="s">
        <v>79</v>
      </c>
      <c r="C18" s="548"/>
      <c r="D18" s="433" t="s">
        <v>0</v>
      </c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554" t="s">
        <v>614</v>
      </c>
      <c r="R18" s="123"/>
      <c r="S18" s="500"/>
      <c r="T18" s="500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2:36" ht="21.75" customHeight="1">
      <c r="B19" s="549"/>
      <c r="C19" s="550"/>
      <c r="D19" s="436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554"/>
      <c r="R19" s="124"/>
      <c r="S19" s="500"/>
      <c r="T19" s="500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2:20" ht="49.5" customHeight="1">
      <c r="B20" s="536">
        <v>10</v>
      </c>
      <c r="C20" s="537"/>
      <c r="D20" s="558" t="s">
        <v>350</v>
      </c>
      <c r="E20" s="559"/>
      <c r="F20" s="559"/>
      <c r="G20" s="559"/>
      <c r="H20" s="559"/>
      <c r="I20" s="559"/>
      <c r="J20" s="559"/>
      <c r="K20" s="559"/>
      <c r="L20" s="559"/>
      <c r="M20" s="559"/>
      <c r="N20" s="559"/>
      <c r="O20" s="559"/>
      <c r="P20" s="559"/>
      <c r="Q20" s="128"/>
      <c r="R20" s="124"/>
      <c r="S20" s="501"/>
      <c r="T20" s="501"/>
    </row>
    <row r="21" spans="2:20" ht="30" customHeight="1">
      <c r="B21" s="545">
        <v>101</v>
      </c>
      <c r="C21" s="546"/>
      <c r="D21" s="551" t="s">
        <v>315</v>
      </c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3"/>
      <c r="R21" s="124"/>
      <c r="S21" s="467"/>
      <c r="T21" s="467"/>
    </row>
    <row r="22" spans="2:20" ht="30" customHeight="1">
      <c r="B22" s="407" t="s">
        <v>237</v>
      </c>
      <c r="C22" s="408"/>
      <c r="D22" s="278" t="s">
        <v>44</v>
      </c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533"/>
      <c r="Q22" s="129">
        <v>92</v>
      </c>
      <c r="R22" s="125"/>
      <c r="S22" s="555">
        <f>Q22*(1-S20/100)</f>
        <v>92</v>
      </c>
      <c r="T22" s="555"/>
    </row>
    <row r="23" spans="2:20" ht="30" customHeight="1">
      <c r="B23" s="407" t="s">
        <v>238</v>
      </c>
      <c r="C23" s="408"/>
      <c r="D23" s="278" t="s">
        <v>45</v>
      </c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533"/>
      <c r="Q23" s="129">
        <v>92</v>
      </c>
      <c r="R23" s="125"/>
      <c r="S23" s="556">
        <f>Q23*(1-S20/100)</f>
        <v>92</v>
      </c>
      <c r="T23" s="557"/>
    </row>
    <row r="24" spans="2:20" ht="30" customHeight="1">
      <c r="B24" s="407" t="s">
        <v>239</v>
      </c>
      <c r="C24" s="408"/>
      <c r="D24" s="278" t="s">
        <v>46</v>
      </c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533"/>
      <c r="Q24" s="129">
        <v>142</v>
      </c>
      <c r="R24" s="125"/>
      <c r="S24" s="556">
        <f>Q24*(1-S20/100)</f>
        <v>142</v>
      </c>
      <c r="T24" s="557"/>
    </row>
    <row r="25" spans="2:20" ht="30" customHeight="1">
      <c r="B25" s="407" t="s">
        <v>240</v>
      </c>
      <c r="C25" s="408"/>
      <c r="D25" s="278" t="s">
        <v>47</v>
      </c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533"/>
      <c r="Q25" s="129">
        <v>142</v>
      </c>
      <c r="R25" s="125"/>
      <c r="S25" s="556">
        <f>Q25*(1-S20/100)</f>
        <v>142</v>
      </c>
      <c r="T25" s="557"/>
    </row>
    <row r="26" spans="2:20" ht="30" customHeight="1">
      <c r="B26" s="407" t="s">
        <v>241</v>
      </c>
      <c r="C26" s="408"/>
      <c r="D26" s="278" t="s">
        <v>369</v>
      </c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533"/>
      <c r="Q26" s="129">
        <v>170</v>
      </c>
      <c r="R26" s="125"/>
      <c r="S26" s="556">
        <f>Q26*(1-S20/100)</f>
        <v>170</v>
      </c>
      <c r="T26" s="557"/>
    </row>
    <row r="27" spans="2:20" ht="30" customHeight="1">
      <c r="B27" s="407" t="s">
        <v>242</v>
      </c>
      <c r="C27" s="408"/>
      <c r="D27" s="278" t="s">
        <v>48</v>
      </c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533"/>
      <c r="Q27" s="129">
        <v>170</v>
      </c>
      <c r="R27" s="125"/>
      <c r="S27" s="555">
        <f>Q27*(1-S20/100)</f>
        <v>170</v>
      </c>
      <c r="T27" s="555"/>
    </row>
    <row r="28" spans="2:20" ht="30" customHeight="1">
      <c r="B28" s="407" t="s">
        <v>243</v>
      </c>
      <c r="C28" s="408"/>
      <c r="D28" s="278" t="s">
        <v>49</v>
      </c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533"/>
      <c r="Q28" s="178">
        <v>273.705</v>
      </c>
      <c r="R28" s="125"/>
      <c r="S28" s="555">
        <f>Q28*(1-S20/100)</f>
        <v>273.705</v>
      </c>
      <c r="T28" s="555"/>
    </row>
    <row r="29" spans="2:20" ht="30" customHeight="1">
      <c r="B29" s="407" t="s">
        <v>244</v>
      </c>
      <c r="C29" s="408"/>
      <c r="D29" s="278" t="s">
        <v>50</v>
      </c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533"/>
      <c r="Q29" s="129">
        <v>288</v>
      </c>
      <c r="R29" s="125"/>
      <c r="S29" s="555">
        <f>Q29*(1-S20/100)</f>
        <v>288</v>
      </c>
      <c r="T29" s="555"/>
    </row>
    <row r="30" spans="2:20" ht="30" customHeight="1">
      <c r="B30" s="407" t="s">
        <v>245</v>
      </c>
      <c r="C30" s="408"/>
      <c r="D30" s="278" t="s">
        <v>51</v>
      </c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533"/>
      <c r="Q30" s="129">
        <v>142</v>
      </c>
      <c r="R30" s="125"/>
      <c r="S30" s="555">
        <f>Q30*(1-S20/100)</f>
        <v>142</v>
      </c>
      <c r="T30" s="555"/>
    </row>
    <row r="31" spans="2:20" ht="30" customHeight="1">
      <c r="B31" s="407" t="s">
        <v>246</v>
      </c>
      <c r="C31" s="408"/>
      <c r="D31" s="278" t="s">
        <v>52</v>
      </c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533"/>
      <c r="Q31" s="129">
        <v>142</v>
      </c>
      <c r="R31" s="125"/>
      <c r="S31" s="555">
        <f>Q31*(1-S20/100)</f>
        <v>142</v>
      </c>
      <c r="T31" s="555"/>
    </row>
    <row r="32" spans="2:20" ht="30" customHeight="1">
      <c r="B32" s="407" t="s">
        <v>247</v>
      </c>
      <c r="C32" s="408"/>
      <c r="D32" s="278" t="s">
        <v>53</v>
      </c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533"/>
      <c r="Q32" s="129">
        <v>150</v>
      </c>
      <c r="R32" s="125"/>
      <c r="S32" s="555">
        <f>Q32*(1-S20/100)</f>
        <v>150</v>
      </c>
      <c r="T32" s="555"/>
    </row>
    <row r="33" spans="2:20" ht="30" customHeight="1">
      <c r="B33" s="407" t="s">
        <v>248</v>
      </c>
      <c r="C33" s="408"/>
      <c r="D33" s="278" t="s">
        <v>54</v>
      </c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533"/>
      <c r="Q33" s="129">
        <v>168</v>
      </c>
      <c r="R33" s="125"/>
      <c r="S33" s="555">
        <f>Q33*(1-S20/100)</f>
        <v>168</v>
      </c>
      <c r="T33" s="555"/>
    </row>
    <row r="34" spans="2:20" ht="30" customHeight="1">
      <c r="B34" s="407" t="s">
        <v>249</v>
      </c>
      <c r="C34" s="408"/>
      <c r="D34" s="278" t="s">
        <v>55</v>
      </c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533"/>
      <c r="Q34" s="129">
        <v>224</v>
      </c>
      <c r="R34" s="125"/>
      <c r="S34" s="555">
        <f>Q34*(1-S20/100)</f>
        <v>224</v>
      </c>
      <c r="T34" s="555"/>
    </row>
    <row r="35" spans="2:20" ht="30" customHeight="1">
      <c r="B35" s="407" t="s">
        <v>250</v>
      </c>
      <c r="C35" s="408"/>
      <c r="D35" s="278" t="s">
        <v>292</v>
      </c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533"/>
      <c r="Q35" s="129">
        <v>145</v>
      </c>
      <c r="R35" s="125"/>
      <c r="S35" s="555">
        <f>Q35*(1-S20/100)</f>
        <v>145</v>
      </c>
      <c r="T35" s="555"/>
    </row>
    <row r="36" spans="2:20" ht="30" customHeight="1">
      <c r="B36" s="407" t="s">
        <v>251</v>
      </c>
      <c r="C36" s="408"/>
      <c r="D36" s="278" t="s">
        <v>293</v>
      </c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533"/>
      <c r="Q36" s="129">
        <v>150</v>
      </c>
      <c r="R36" s="125"/>
      <c r="S36" s="555">
        <f>Q36*(1-S20/100)</f>
        <v>150</v>
      </c>
      <c r="T36" s="555"/>
    </row>
    <row r="37" spans="2:20" ht="30" customHeight="1">
      <c r="B37" s="407" t="s">
        <v>252</v>
      </c>
      <c r="C37" s="408"/>
      <c r="D37" s="278" t="s">
        <v>294</v>
      </c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533"/>
      <c r="Q37" s="129">
        <v>189</v>
      </c>
      <c r="R37" s="125"/>
      <c r="S37" s="555">
        <f>Q37*(1-S20/100)</f>
        <v>189</v>
      </c>
      <c r="T37" s="555"/>
    </row>
    <row r="38" spans="2:20" ht="30" customHeight="1">
      <c r="B38" s="407" t="s">
        <v>253</v>
      </c>
      <c r="C38" s="408"/>
      <c r="D38" s="278" t="s">
        <v>78</v>
      </c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533"/>
      <c r="Q38" s="129">
        <v>219</v>
      </c>
      <c r="R38" s="125"/>
      <c r="S38" s="555">
        <f>Q38*(1-S20/100)</f>
        <v>219</v>
      </c>
      <c r="T38" s="555"/>
    </row>
    <row r="39" spans="2:20" ht="30" customHeight="1">
      <c r="B39" s="534" t="s">
        <v>254</v>
      </c>
      <c r="C39" s="535"/>
      <c r="D39" s="538" t="s">
        <v>56</v>
      </c>
      <c r="E39" s="539"/>
      <c r="F39" s="539"/>
      <c r="G39" s="539"/>
      <c r="H39" s="539"/>
      <c r="I39" s="539"/>
      <c r="J39" s="539"/>
      <c r="K39" s="539"/>
      <c r="L39" s="539"/>
      <c r="M39" s="539"/>
      <c r="N39" s="539"/>
      <c r="O39" s="539"/>
      <c r="P39" s="540"/>
      <c r="Q39" s="129">
        <v>444</v>
      </c>
      <c r="R39" s="125"/>
      <c r="S39" s="561">
        <f>Q39*(1-S20/100)</f>
        <v>444</v>
      </c>
      <c r="T39" s="561"/>
    </row>
    <row r="40" spans="2:20" ht="30" customHeight="1">
      <c r="B40" s="534" t="s">
        <v>255</v>
      </c>
      <c r="C40" s="535"/>
      <c r="D40" s="538" t="s">
        <v>57</v>
      </c>
      <c r="E40" s="539"/>
      <c r="F40" s="539"/>
      <c r="G40" s="539"/>
      <c r="H40" s="539"/>
      <c r="I40" s="539"/>
      <c r="J40" s="539"/>
      <c r="K40" s="539"/>
      <c r="L40" s="539"/>
      <c r="M40" s="539"/>
      <c r="N40" s="539"/>
      <c r="O40" s="539"/>
      <c r="P40" s="540"/>
      <c r="Q40" s="129">
        <v>510</v>
      </c>
      <c r="R40" s="125"/>
      <c r="S40" s="561">
        <f>Q40*(1-S20/100)</f>
        <v>510</v>
      </c>
      <c r="T40" s="561"/>
    </row>
    <row r="41" spans="2:20" ht="30" customHeight="1">
      <c r="B41" s="534" t="s">
        <v>591</v>
      </c>
      <c r="C41" s="535"/>
      <c r="D41" s="538" t="s">
        <v>505</v>
      </c>
      <c r="E41" s="539"/>
      <c r="F41" s="539"/>
      <c r="G41" s="539"/>
      <c r="H41" s="539"/>
      <c r="I41" s="539"/>
      <c r="J41" s="539"/>
      <c r="K41" s="539"/>
      <c r="L41" s="539"/>
      <c r="M41" s="539"/>
      <c r="N41" s="539"/>
      <c r="O41" s="539"/>
      <c r="P41" s="540"/>
      <c r="Q41" s="129">
        <v>444</v>
      </c>
      <c r="R41" s="125"/>
      <c r="S41" s="561">
        <f>Q41*(1-S20/100)</f>
        <v>444</v>
      </c>
      <c r="T41" s="561"/>
    </row>
    <row r="42" spans="2:20" ht="30" customHeight="1">
      <c r="B42" s="407" t="s">
        <v>256</v>
      </c>
      <c r="C42" s="408"/>
      <c r="D42" s="278" t="s">
        <v>58</v>
      </c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533"/>
      <c r="Q42" s="129">
        <v>23</v>
      </c>
      <c r="R42" s="125"/>
      <c r="S42" s="562">
        <f>Q42*(1-S20/100)</f>
        <v>23</v>
      </c>
      <c r="T42" s="562"/>
    </row>
    <row r="43" spans="2:20" ht="30" customHeight="1">
      <c r="B43" s="407" t="s">
        <v>257</v>
      </c>
      <c r="C43" s="408"/>
      <c r="D43" s="278" t="s">
        <v>59</v>
      </c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533"/>
      <c r="Q43" s="129">
        <v>23</v>
      </c>
      <c r="R43" s="125"/>
      <c r="S43" s="562">
        <f>Q43*(1-S20/100)</f>
        <v>23</v>
      </c>
      <c r="T43" s="562"/>
    </row>
    <row r="44" spans="2:20" ht="30" customHeight="1">
      <c r="B44" s="407"/>
      <c r="C44" s="408"/>
      <c r="D44" s="278" t="s">
        <v>678</v>
      </c>
      <c r="E44" s="279"/>
      <c r="F44" s="279"/>
      <c r="G44" s="279"/>
      <c r="H44" s="279"/>
      <c r="I44" s="279"/>
      <c r="J44" s="279"/>
      <c r="K44" s="279"/>
      <c r="L44" s="279"/>
      <c r="M44" s="279"/>
      <c r="N44" s="283"/>
      <c r="O44" s="283"/>
      <c r="P44" s="532"/>
      <c r="Q44" s="178">
        <v>395.115</v>
      </c>
      <c r="R44" s="125"/>
      <c r="S44" s="562">
        <f>Q44*(1-S20/100)</f>
        <v>395.115</v>
      </c>
      <c r="T44" s="562"/>
    </row>
    <row r="45" spans="2:20" ht="30" customHeight="1">
      <c r="B45" s="407" t="s">
        <v>743</v>
      </c>
      <c r="C45" s="408"/>
      <c r="D45" s="278" t="s">
        <v>744</v>
      </c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533"/>
      <c r="Q45" s="129">
        <v>651</v>
      </c>
      <c r="R45" s="125"/>
      <c r="S45" s="555">
        <f>Q45*(1-S20/100)</f>
        <v>651</v>
      </c>
      <c r="T45" s="555"/>
    </row>
    <row r="46" spans="2:20" ht="30" customHeight="1">
      <c r="B46" s="545">
        <v>103</v>
      </c>
      <c r="C46" s="546"/>
      <c r="D46" s="329" t="s">
        <v>400</v>
      </c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130"/>
      <c r="R46" s="125"/>
      <c r="S46" s="563"/>
      <c r="T46" s="563"/>
    </row>
    <row r="47" spans="2:20" ht="30" customHeight="1">
      <c r="B47" s="517" t="s">
        <v>258</v>
      </c>
      <c r="C47" s="381"/>
      <c r="D47" s="278" t="s">
        <v>378</v>
      </c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533"/>
      <c r="Q47" s="178">
        <v>333</v>
      </c>
      <c r="R47" s="125"/>
      <c r="S47" s="562">
        <f>Q47*(1-S20/100)</f>
        <v>333</v>
      </c>
      <c r="T47" s="562"/>
    </row>
    <row r="48" spans="2:20" ht="30" customHeight="1">
      <c r="B48" s="517" t="s">
        <v>259</v>
      </c>
      <c r="C48" s="381"/>
      <c r="D48" s="278" t="s">
        <v>377</v>
      </c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533"/>
      <c r="Q48" s="178">
        <v>201</v>
      </c>
      <c r="R48" s="125"/>
      <c r="S48" s="562">
        <f>Q48*(1-S20/100)</f>
        <v>201</v>
      </c>
      <c r="T48" s="562"/>
    </row>
    <row r="49" spans="2:20" ht="30" customHeight="1">
      <c r="B49" s="517" t="s">
        <v>260</v>
      </c>
      <c r="C49" s="381"/>
      <c r="D49" s="278" t="s">
        <v>376</v>
      </c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533"/>
      <c r="Q49" s="178">
        <v>201</v>
      </c>
      <c r="R49" s="125"/>
      <c r="S49" s="562">
        <f>Q49*(1-S20/100)</f>
        <v>201</v>
      </c>
      <c r="T49" s="562"/>
    </row>
    <row r="50" spans="2:20" ht="30" customHeight="1">
      <c r="B50" s="407" t="s">
        <v>261</v>
      </c>
      <c r="C50" s="408"/>
      <c r="D50" s="278" t="s">
        <v>370</v>
      </c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533"/>
      <c r="Q50" s="129">
        <v>32</v>
      </c>
      <c r="R50" s="125"/>
      <c r="S50" s="562">
        <f>Q50*(1-S20/100)</f>
        <v>32</v>
      </c>
      <c r="T50" s="562"/>
    </row>
    <row r="51" spans="2:20" ht="49.5" customHeight="1">
      <c r="B51" s="545" t="s">
        <v>403</v>
      </c>
      <c r="C51" s="546"/>
      <c r="D51" s="329" t="s">
        <v>612</v>
      </c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130"/>
      <c r="R51" s="125"/>
      <c r="S51" s="563"/>
      <c r="T51" s="563"/>
    </row>
    <row r="52" spans="2:20" ht="30" customHeight="1">
      <c r="B52" s="517" t="s">
        <v>262</v>
      </c>
      <c r="C52" s="381"/>
      <c r="D52" s="278" t="s">
        <v>375</v>
      </c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533"/>
      <c r="Q52" s="178">
        <v>523</v>
      </c>
      <c r="R52" s="125"/>
      <c r="S52" s="562">
        <f>Q52*(1-S20/100)</f>
        <v>523</v>
      </c>
      <c r="T52" s="562"/>
    </row>
    <row r="53" spans="2:20" ht="30" customHeight="1">
      <c r="B53" s="517" t="s">
        <v>263</v>
      </c>
      <c r="C53" s="381"/>
      <c r="D53" s="278" t="s">
        <v>374</v>
      </c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533"/>
      <c r="Q53" s="178">
        <v>380</v>
      </c>
      <c r="R53" s="125"/>
      <c r="S53" s="562">
        <f>Q53*(1-S20/100)</f>
        <v>380</v>
      </c>
      <c r="T53" s="562"/>
    </row>
    <row r="54" spans="2:20" ht="30" customHeight="1">
      <c r="B54" s="517" t="s">
        <v>264</v>
      </c>
      <c r="C54" s="381"/>
      <c r="D54" s="278" t="s">
        <v>373</v>
      </c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533"/>
      <c r="Q54" s="178">
        <v>372</v>
      </c>
      <c r="R54" s="125"/>
      <c r="S54" s="562">
        <f>Q54*(1-S20/100)</f>
        <v>372</v>
      </c>
      <c r="T54" s="562"/>
    </row>
    <row r="55" spans="2:20" ht="30" customHeight="1">
      <c r="B55" s="517" t="s">
        <v>627</v>
      </c>
      <c r="C55" s="381"/>
      <c r="D55" s="278" t="s">
        <v>628</v>
      </c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533"/>
      <c r="Q55" s="129">
        <v>380</v>
      </c>
      <c r="R55" s="125"/>
      <c r="S55" s="562">
        <f>Q55*(1-S20/100)</f>
        <v>380</v>
      </c>
      <c r="T55" s="562"/>
    </row>
    <row r="56" spans="2:20" ht="30" customHeight="1">
      <c r="B56" s="545">
        <v>105</v>
      </c>
      <c r="C56" s="546"/>
      <c r="D56" s="329" t="s">
        <v>401</v>
      </c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130"/>
      <c r="R56" s="125"/>
      <c r="S56" s="563"/>
      <c r="T56" s="563"/>
    </row>
    <row r="57" spans="2:20" ht="30" customHeight="1">
      <c r="B57" s="541" t="s">
        <v>265</v>
      </c>
      <c r="C57" s="542"/>
      <c r="D57" s="278" t="s">
        <v>372</v>
      </c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533"/>
      <c r="Q57" s="178">
        <v>618</v>
      </c>
      <c r="R57" s="125"/>
      <c r="S57" s="562">
        <f>Q57*(1-S20/100)</f>
        <v>618</v>
      </c>
      <c r="T57" s="562"/>
    </row>
    <row r="58" spans="2:20" ht="30" customHeight="1">
      <c r="B58" s="541" t="s">
        <v>266</v>
      </c>
      <c r="C58" s="542"/>
      <c r="D58" s="278" t="s">
        <v>371</v>
      </c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533"/>
      <c r="Q58" s="178">
        <v>618</v>
      </c>
      <c r="R58" s="125"/>
      <c r="S58" s="562">
        <f>Q58*(1-S20/100)</f>
        <v>618</v>
      </c>
      <c r="T58" s="562"/>
    </row>
    <row r="59" spans="2:20" ht="30" customHeight="1">
      <c r="B59" s="543" t="s">
        <v>267</v>
      </c>
      <c r="C59" s="544"/>
      <c r="D59" s="278" t="s">
        <v>77</v>
      </c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533"/>
      <c r="Q59" s="129">
        <v>29</v>
      </c>
      <c r="R59" s="125"/>
      <c r="S59" s="562">
        <f>Q59*(1-S20/100)</f>
        <v>29</v>
      </c>
      <c r="T59" s="562"/>
    </row>
    <row r="60" spans="2:20" ht="30" customHeight="1">
      <c r="B60" s="545">
        <v>129</v>
      </c>
      <c r="C60" s="546"/>
      <c r="D60" s="329" t="s">
        <v>316</v>
      </c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130"/>
      <c r="R60" s="125"/>
      <c r="S60" s="563"/>
      <c r="T60" s="563"/>
    </row>
    <row r="61" spans="2:20" ht="30" customHeight="1">
      <c r="B61" s="407" t="s">
        <v>268</v>
      </c>
      <c r="C61" s="408"/>
      <c r="D61" s="278" t="s">
        <v>40</v>
      </c>
      <c r="E61" s="279"/>
      <c r="F61" s="279"/>
      <c r="G61" s="279"/>
      <c r="H61" s="279"/>
      <c r="I61" s="279"/>
      <c r="J61" s="279"/>
      <c r="K61" s="279"/>
      <c r="L61" s="279"/>
      <c r="M61" s="279"/>
      <c r="N61" s="283"/>
      <c r="O61" s="283"/>
      <c r="P61" s="532"/>
      <c r="Q61" s="129">
        <v>189</v>
      </c>
      <c r="R61" s="125"/>
      <c r="S61" s="555">
        <f>Q61*(1-S20/100)</f>
        <v>189</v>
      </c>
      <c r="T61" s="555"/>
    </row>
    <row r="62" spans="2:20" ht="30" customHeight="1">
      <c r="B62" s="407" t="s">
        <v>269</v>
      </c>
      <c r="C62" s="408"/>
      <c r="D62" s="278" t="s">
        <v>41</v>
      </c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533"/>
      <c r="Q62" s="129">
        <v>189</v>
      </c>
      <c r="R62" s="125"/>
      <c r="S62" s="555">
        <f>Q62*(1-S20/100)</f>
        <v>189</v>
      </c>
      <c r="T62" s="555"/>
    </row>
    <row r="63" spans="2:20" ht="30" customHeight="1">
      <c r="B63" s="407" t="s">
        <v>270</v>
      </c>
      <c r="C63" s="408"/>
      <c r="D63" s="278" t="s">
        <v>42</v>
      </c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533"/>
      <c r="Q63" s="129">
        <v>189</v>
      </c>
      <c r="R63" s="125"/>
      <c r="S63" s="555">
        <f>Q63*(1-S20/100)</f>
        <v>189</v>
      </c>
      <c r="T63" s="555"/>
    </row>
    <row r="64" spans="2:20" ht="30" customHeight="1">
      <c r="B64" s="407" t="s">
        <v>271</v>
      </c>
      <c r="C64" s="408"/>
      <c r="D64" s="278" t="s">
        <v>43</v>
      </c>
      <c r="E64" s="279"/>
      <c r="F64" s="279"/>
      <c r="G64" s="279"/>
      <c r="H64" s="279"/>
      <c r="I64" s="279"/>
      <c r="J64" s="279"/>
      <c r="K64" s="279"/>
      <c r="L64" s="279"/>
      <c r="M64" s="279"/>
      <c r="N64" s="283"/>
      <c r="O64" s="283"/>
      <c r="P64" s="532"/>
      <c r="Q64" s="129">
        <v>1211</v>
      </c>
      <c r="R64" s="125"/>
      <c r="S64" s="555">
        <f>Q64*(1-S20/100)</f>
        <v>1211</v>
      </c>
      <c r="T64" s="555"/>
    </row>
    <row r="65" spans="2:20" ht="30" customHeight="1">
      <c r="B65" s="407" t="s">
        <v>272</v>
      </c>
      <c r="C65" s="408"/>
      <c r="D65" s="278" t="s">
        <v>625</v>
      </c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533"/>
      <c r="Q65" s="178">
        <v>1141.68</v>
      </c>
      <c r="R65" s="125"/>
      <c r="S65" s="555">
        <f>Q65*(1-S20/100)</f>
        <v>1141.68</v>
      </c>
      <c r="T65" s="555"/>
    </row>
    <row r="66" spans="2:20" ht="30" customHeight="1">
      <c r="B66" s="407" t="s">
        <v>273</v>
      </c>
      <c r="C66" s="408"/>
      <c r="D66" s="278" t="s">
        <v>666</v>
      </c>
      <c r="E66" s="279"/>
      <c r="F66" s="279"/>
      <c r="G66" s="279"/>
      <c r="H66" s="279"/>
      <c r="I66" s="279"/>
      <c r="J66" s="279"/>
      <c r="K66" s="279"/>
      <c r="L66" s="279"/>
      <c r="M66" s="279"/>
      <c r="N66" s="283"/>
      <c r="O66" s="283"/>
      <c r="P66" s="532"/>
      <c r="Q66" s="178">
        <v>1141.68</v>
      </c>
      <c r="R66" s="125"/>
      <c r="S66" s="555">
        <f>Q66*(1-S20/100)</f>
        <v>1141.68</v>
      </c>
      <c r="T66" s="555"/>
    </row>
    <row r="67" spans="2:20" ht="30" customHeight="1">
      <c r="B67" s="407" t="s">
        <v>623</v>
      </c>
      <c r="C67" s="408"/>
      <c r="D67" s="278" t="s">
        <v>665</v>
      </c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533"/>
      <c r="Q67" s="178">
        <v>1712.52</v>
      </c>
      <c r="R67" s="125"/>
      <c r="S67" s="555">
        <f>Q67*(1-S20/100)</f>
        <v>1712.52</v>
      </c>
      <c r="T67" s="555"/>
    </row>
    <row r="68" spans="2:20" ht="30" customHeight="1">
      <c r="B68" s="407" t="s">
        <v>624</v>
      </c>
      <c r="C68" s="408"/>
      <c r="D68" s="278" t="s">
        <v>626</v>
      </c>
      <c r="E68" s="279"/>
      <c r="F68" s="279"/>
      <c r="G68" s="279"/>
      <c r="H68" s="279"/>
      <c r="I68" s="279"/>
      <c r="J68" s="279"/>
      <c r="K68" s="279"/>
      <c r="L68" s="279"/>
      <c r="M68" s="279"/>
      <c r="N68" s="283"/>
      <c r="O68" s="283"/>
      <c r="P68" s="532"/>
      <c r="Q68" s="178">
        <v>1712.52</v>
      </c>
      <c r="R68" s="125"/>
      <c r="S68" s="555">
        <f>Q68*(1-S20/100)</f>
        <v>1712.52</v>
      </c>
      <c r="T68" s="555"/>
    </row>
    <row r="69" spans="3:18" ht="15.75">
      <c r="C69" s="2"/>
      <c r="D69" s="2"/>
      <c r="Q69" s="131"/>
      <c r="R69" s="2"/>
    </row>
    <row r="70" spans="3:18" ht="15.75">
      <c r="C70" s="2"/>
      <c r="D70" s="2"/>
      <c r="Q70" s="131"/>
      <c r="R70" s="2"/>
    </row>
    <row r="71" spans="3:18" ht="15.75">
      <c r="C71" s="2"/>
      <c r="D71" s="2"/>
      <c r="Q71" s="131"/>
      <c r="R71" s="2"/>
    </row>
    <row r="128" ht="15.75">
      <c r="D128" s="34"/>
    </row>
    <row r="217" ht="15.75">
      <c r="S217" s="11"/>
    </row>
    <row r="218" ht="15.75">
      <c r="S218" s="11"/>
    </row>
    <row r="219" ht="15.75">
      <c r="S219" s="11"/>
    </row>
    <row r="220" ht="15.75">
      <c r="S220" s="11"/>
    </row>
    <row r="221" ht="15.75">
      <c r="S221" s="11"/>
    </row>
    <row r="222" ht="15.75">
      <c r="S222" s="11"/>
    </row>
  </sheetData>
  <sheetProtection/>
  <mergeCells count="173">
    <mergeCell ref="B16:T16"/>
    <mergeCell ref="S57:T57"/>
    <mergeCell ref="S58:T58"/>
    <mergeCell ref="S59:T59"/>
    <mergeCell ref="S60:T60"/>
    <mergeCell ref="S67:T67"/>
    <mergeCell ref="S52:T52"/>
    <mergeCell ref="S53:T53"/>
    <mergeCell ref="S54:T54"/>
    <mergeCell ref="S55:T55"/>
    <mergeCell ref="S68:T68"/>
    <mergeCell ref="S61:T61"/>
    <mergeCell ref="S62:T62"/>
    <mergeCell ref="S63:T63"/>
    <mergeCell ref="S64:T64"/>
    <mergeCell ref="S49:T49"/>
    <mergeCell ref="S50:T50"/>
    <mergeCell ref="S65:T65"/>
    <mergeCell ref="S66:T66"/>
    <mergeCell ref="S51:T51"/>
    <mergeCell ref="S56:T56"/>
    <mergeCell ref="S43:T43"/>
    <mergeCell ref="S44:T44"/>
    <mergeCell ref="S45:T45"/>
    <mergeCell ref="S46:T46"/>
    <mergeCell ref="S47:T47"/>
    <mergeCell ref="S48:T48"/>
    <mergeCell ref="S37:T37"/>
    <mergeCell ref="S38:T38"/>
    <mergeCell ref="S39:T39"/>
    <mergeCell ref="S40:T40"/>
    <mergeCell ref="S41:T41"/>
    <mergeCell ref="S42:T42"/>
    <mergeCell ref="S31:T31"/>
    <mergeCell ref="S32:T32"/>
    <mergeCell ref="S33:T33"/>
    <mergeCell ref="S34:T34"/>
    <mergeCell ref="S35:T35"/>
    <mergeCell ref="S36:T36"/>
    <mergeCell ref="S25:T25"/>
    <mergeCell ref="S26:T26"/>
    <mergeCell ref="S27:T27"/>
    <mergeCell ref="S28:T28"/>
    <mergeCell ref="S29:T29"/>
    <mergeCell ref="S30:T30"/>
    <mergeCell ref="B13:G13"/>
    <mergeCell ref="H13:L13"/>
    <mergeCell ref="B56:C56"/>
    <mergeCell ref="M13:P13"/>
    <mergeCell ref="B11:G11"/>
    <mergeCell ref="H11:L11"/>
    <mergeCell ref="M11:P11"/>
    <mergeCell ref="B12:G12"/>
    <mergeCell ref="H12:L12"/>
    <mergeCell ref="M12:P12"/>
    <mergeCell ref="B9:G9"/>
    <mergeCell ref="H9:L9"/>
    <mergeCell ref="M9:P9"/>
    <mergeCell ref="B10:G10"/>
    <mergeCell ref="H10:L10"/>
    <mergeCell ref="M10:P10"/>
    <mergeCell ref="D61:M61"/>
    <mergeCell ref="D55:P55"/>
    <mergeCell ref="D57:P57"/>
    <mergeCell ref="D56:P56"/>
    <mergeCell ref="D60:P60"/>
    <mergeCell ref="N61:P61"/>
    <mergeCell ref="D59:P59"/>
    <mergeCell ref="B45:C45"/>
    <mergeCell ref="D45:P45"/>
    <mergeCell ref="D46:P46"/>
    <mergeCell ref="B51:C51"/>
    <mergeCell ref="B47:C47"/>
    <mergeCell ref="D51:P51"/>
    <mergeCell ref="D49:P49"/>
    <mergeCell ref="B46:C46"/>
    <mergeCell ref="B49:C49"/>
    <mergeCell ref="B48:C48"/>
    <mergeCell ref="B39:C39"/>
    <mergeCell ref="B36:C36"/>
    <mergeCell ref="D20:P20"/>
    <mergeCell ref="D39:P39"/>
    <mergeCell ref="D38:P38"/>
    <mergeCell ref="D37:P37"/>
    <mergeCell ref="D23:P23"/>
    <mergeCell ref="B30:C30"/>
    <mergeCell ref="D30:P30"/>
    <mergeCell ref="B33:C33"/>
    <mergeCell ref="D27:P27"/>
    <mergeCell ref="D35:P35"/>
    <mergeCell ref="B25:C25"/>
    <mergeCell ref="B26:C26"/>
    <mergeCell ref="D26:P26"/>
    <mergeCell ref="B27:C27"/>
    <mergeCell ref="B35:C35"/>
    <mergeCell ref="Q17:S17"/>
    <mergeCell ref="B21:C21"/>
    <mergeCell ref="B22:C22"/>
    <mergeCell ref="D22:P22"/>
    <mergeCell ref="Q18:Q19"/>
    <mergeCell ref="D31:P31"/>
    <mergeCell ref="S21:T21"/>
    <mergeCell ref="S22:T22"/>
    <mergeCell ref="S23:T23"/>
    <mergeCell ref="S24:T24"/>
    <mergeCell ref="B18:C19"/>
    <mergeCell ref="D18:P19"/>
    <mergeCell ref="D21:Q21"/>
    <mergeCell ref="S18:T19"/>
    <mergeCell ref="S20:T20"/>
    <mergeCell ref="D36:P36"/>
    <mergeCell ref="B32:C32"/>
    <mergeCell ref="D25:P25"/>
    <mergeCell ref="B34:C34"/>
    <mergeCell ref="D32:P32"/>
    <mergeCell ref="B43:C43"/>
    <mergeCell ref="D43:P43"/>
    <mergeCell ref="D24:P24"/>
    <mergeCell ref="B31:C31"/>
    <mergeCell ref="D29:P29"/>
    <mergeCell ref="B28:C28"/>
    <mergeCell ref="D28:P28"/>
    <mergeCell ref="B29:C29"/>
    <mergeCell ref="D34:P34"/>
    <mergeCell ref="D33:P33"/>
    <mergeCell ref="D44:M44"/>
    <mergeCell ref="D41:P41"/>
    <mergeCell ref="B44:C44"/>
    <mergeCell ref="N44:P44"/>
    <mergeCell ref="B68:C68"/>
    <mergeCell ref="D48:P48"/>
    <mergeCell ref="D62:P62"/>
    <mergeCell ref="D63:P63"/>
    <mergeCell ref="D67:P67"/>
    <mergeCell ref="B60:C60"/>
    <mergeCell ref="B62:C62"/>
    <mergeCell ref="B67:C67"/>
    <mergeCell ref="B58:C58"/>
    <mergeCell ref="B59:C59"/>
    <mergeCell ref="B66:C66"/>
    <mergeCell ref="B63:C63"/>
    <mergeCell ref="B64:C64"/>
    <mergeCell ref="B65:C65"/>
    <mergeCell ref="B61:C61"/>
    <mergeCell ref="B55:C55"/>
    <mergeCell ref="D52:P52"/>
    <mergeCell ref="D50:P50"/>
    <mergeCell ref="D53:P53"/>
    <mergeCell ref="B54:C54"/>
    <mergeCell ref="B57:C57"/>
    <mergeCell ref="B52:C52"/>
    <mergeCell ref="B53:C53"/>
    <mergeCell ref="B50:C50"/>
    <mergeCell ref="B41:C41"/>
    <mergeCell ref="D42:P42"/>
    <mergeCell ref="B37:C37"/>
    <mergeCell ref="B38:C38"/>
    <mergeCell ref="B20:C20"/>
    <mergeCell ref="B23:C23"/>
    <mergeCell ref="B24:C24"/>
    <mergeCell ref="D40:P40"/>
    <mergeCell ref="B40:C40"/>
    <mergeCell ref="B42:C42"/>
    <mergeCell ref="N68:P68"/>
    <mergeCell ref="N66:P66"/>
    <mergeCell ref="D58:P58"/>
    <mergeCell ref="D64:M64"/>
    <mergeCell ref="D66:M66"/>
    <mergeCell ref="D47:P47"/>
    <mergeCell ref="D68:M68"/>
    <mergeCell ref="D65:P65"/>
    <mergeCell ref="N64:P64"/>
    <mergeCell ref="D54:P54"/>
  </mergeCells>
  <hyperlinks>
    <hyperlink ref="B13:D13" location="'Газосварка - Запасные части'!T20" display="      ЗАПАСНЫЕ ЧАСТИ"/>
    <hyperlink ref="B11:D11" location="Газосварка!T20" display="      ГАЗОСВАРКА"/>
    <hyperlink ref="B9:D9" location="Газосварка!T20" display="      ГАЗОСВАРКА"/>
    <hyperlink ref="B9:G9" location="Газосварка!R20C20" display="      ГАЗОСВАРКА"/>
    <hyperlink ref="B11:G11" location="'Газосварка - Запасные части'!R20C20" display="      ЗАПАСНЫЕ ЧАСТИ"/>
    <hyperlink ref="B13:G13" location="'Резаки повышенной мощности'!R1C1" display="      РЕЗАКИ И ГОРЕЛКИ ПОВЫШЕННОЙ МОЩНОСТИ"/>
    <hyperlink ref="H9:L9" location="'Вентили газовые'!R20C20" display="            ВЕНТИЛИ ГАЗОВЫЕ"/>
    <hyperlink ref="H11:L11" location="'Газосварочные посты и баллоны'!R1C1" display="            ГАЗОВЫЕ ПОСТЫ И БАЛЛОНЫ"/>
    <hyperlink ref="H13:L13" location="'Сумки, тележки'!R1C1" display="            СУМКИ, ТЕЛЕЖКИ ДЛЯ БАЛЛОНОВ"/>
    <hyperlink ref="M9:P9" location="'Приспособления и СИЗ'!R1C1" display="            ПРИСПОСОБЛЕНИЯ И ЗАЩИТА СВАРЩИКА"/>
  </hyperlinks>
  <printOptions/>
  <pageMargins left="0.31496062992125984" right="0.31496062992125984" top="0.35433070866141736" bottom="0.35433070866141736" header="0" footer="0"/>
  <pageSetup fitToHeight="0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W44"/>
  <sheetViews>
    <sheetView showGridLines="0" zoomScaleSheetLayoutView="100" workbookViewId="0" topLeftCell="A26">
      <selection activeCell="B24" sqref="B24:E24"/>
    </sheetView>
  </sheetViews>
  <sheetFormatPr defaultColWidth="8.7109375" defaultRowHeight="11.25"/>
  <cols>
    <col min="1" max="1" width="4.7109375" style="1" customWidth="1"/>
    <col min="2" max="4" width="10.421875" style="0" customWidth="1"/>
    <col min="5" max="5" width="2.7109375" style="0" customWidth="1"/>
    <col min="6" max="9" width="10.421875" style="0" customWidth="1"/>
    <col min="10" max="10" width="2.7109375" style="0" customWidth="1"/>
    <col min="11" max="14" width="10.421875" style="0" customWidth="1"/>
    <col min="15" max="15" width="2.7109375" style="0" customWidth="1"/>
    <col min="16" max="16" width="10.28125" style="59" customWidth="1"/>
    <col min="17" max="17" width="5.28125" style="8" customWidth="1"/>
    <col min="18" max="18" width="17.140625" style="10" customWidth="1"/>
    <col min="19" max="20" width="10.421875" style="0" hidden="1" customWidth="1"/>
    <col min="21" max="21" width="4.140625" style="0" customWidth="1"/>
    <col min="22" max="23" width="10.421875" style="0" customWidth="1"/>
  </cols>
  <sheetData>
    <row r="1" s="101" customFormat="1" ht="12">
      <c r="P1" s="45"/>
    </row>
    <row r="2" s="101" customFormat="1" ht="12">
      <c r="P2" s="45"/>
    </row>
    <row r="3" s="101" customFormat="1" ht="11.25" customHeight="1">
      <c r="P3" s="45"/>
    </row>
    <row r="4" s="101" customFormat="1" ht="15.75" customHeight="1">
      <c r="P4" s="45"/>
    </row>
    <row r="5" s="101" customFormat="1" ht="22.5" customHeight="1">
      <c r="P5" s="45"/>
    </row>
    <row r="6" spans="2:18" s="101" customFormat="1" ht="3.7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46"/>
      <c r="Q6" s="17"/>
      <c r="R6" s="17"/>
    </row>
    <row r="7" spans="1:18" s="101" customFormat="1" ht="19.5" customHeight="1">
      <c r="A7" s="93"/>
      <c r="B7" s="222" t="s">
        <v>453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4"/>
    </row>
    <row r="8" spans="2:18" s="101" customFormat="1" ht="9.75" customHeight="1">
      <c r="B8" s="99"/>
      <c r="C8" s="95"/>
      <c r="D8" s="95"/>
      <c r="E8" s="95"/>
      <c r="F8" s="95"/>
      <c r="G8" s="95"/>
      <c r="H8" s="95"/>
      <c r="I8" s="95"/>
      <c r="J8" s="96"/>
      <c r="K8" s="96"/>
      <c r="L8" s="95"/>
      <c r="M8" s="95"/>
      <c r="N8" s="95"/>
      <c r="O8" s="95"/>
      <c r="P8" s="95"/>
      <c r="Q8" s="95"/>
      <c r="R8" s="95"/>
    </row>
    <row r="9" spans="1:18" s="101" customFormat="1" ht="12" customHeight="1">
      <c r="A9" s="93"/>
      <c r="B9" s="267" t="s">
        <v>615</v>
      </c>
      <c r="C9" s="227"/>
      <c r="D9" s="227"/>
      <c r="E9" s="227"/>
      <c r="F9" s="227"/>
      <c r="G9" s="268"/>
      <c r="H9" s="244" t="s">
        <v>772</v>
      </c>
      <c r="I9" s="245"/>
      <c r="J9" s="245"/>
      <c r="K9" s="245"/>
      <c r="L9" s="246"/>
      <c r="M9" s="226" t="s">
        <v>769</v>
      </c>
      <c r="N9" s="227"/>
      <c r="O9" s="227"/>
      <c r="P9" s="227"/>
      <c r="Q9" s="227"/>
      <c r="R9" s="227"/>
    </row>
    <row r="10" spans="1:18" s="101" customFormat="1" ht="4.5" customHeight="1">
      <c r="A10" s="93"/>
      <c r="B10" s="271"/>
      <c r="C10" s="272"/>
      <c r="D10" s="272"/>
      <c r="E10" s="272"/>
      <c r="F10" s="272"/>
      <c r="G10" s="273"/>
      <c r="H10" s="232"/>
      <c r="I10" s="233"/>
      <c r="J10" s="233"/>
      <c r="K10" s="233"/>
      <c r="L10" s="234"/>
      <c r="M10" s="235"/>
      <c r="N10" s="236"/>
      <c r="O10" s="236"/>
      <c r="P10" s="236"/>
      <c r="Q10" s="236"/>
      <c r="R10" s="237"/>
    </row>
    <row r="11" spans="1:18" s="101" customFormat="1" ht="12" customHeight="1">
      <c r="A11" s="93"/>
      <c r="B11" s="267" t="s">
        <v>518</v>
      </c>
      <c r="C11" s="227"/>
      <c r="D11" s="227"/>
      <c r="E11" s="227"/>
      <c r="F11" s="227"/>
      <c r="G11" s="268"/>
      <c r="H11" s="244" t="s">
        <v>771</v>
      </c>
      <c r="I11" s="245"/>
      <c r="J11" s="245"/>
      <c r="K11" s="245"/>
      <c r="L11" s="246"/>
      <c r="M11" s="226"/>
      <c r="N11" s="227"/>
      <c r="O11" s="227"/>
      <c r="P11" s="227"/>
      <c r="Q11" s="227"/>
      <c r="R11" s="227"/>
    </row>
    <row r="12" spans="1:18" s="101" customFormat="1" ht="4.5" customHeight="1">
      <c r="A12" s="93"/>
      <c r="B12" s="430"/>
      <c r="C12" s="431"/>
      <c r="D12" s="431"/>
      <c r="E12" s="431"/>
      <c r="F12" s="431"/>
      <c r="G12" s="432"/>
      <c r="H12" s="232"/>
      <c r="I12" s="233"/>
      <c r="J12" s="233"/>
      <c r="K12" s="233"/>
      <c r="L12" s="234"/>
      <c r="M12" s="235"/>
      <c r="N12" s="236"/>
      <c r="O12" s="236"/>
      <c r="P12" s="236"/>
      <c r="Q12" s="236"/>
      <c r="R12" s="237"/>
    </row>
    <row r="13" spans="1:18" s="101" customFormat="1" ht="12" customHeight="1">
      <c r="A13" s="93"/>
      <c r="B13" s="267" t="s">
        <v>773</v>
      </c>
      <c r="C13" s="227"/>
      <c r="D13" s="227"/>
      <c r="E13" s="227"/>
      <c r="F13" s="227"/>
      <c r="G13" s="268"/>
      <c r="H13" s="244" t="s">
        <v>770</v>
      </c>
      <c r="I13" s="245"/>
      <c r="J13" s="245"/>
      <c r="K13" s="245"/>
      <c r="L13" s="246"/>
      <c r="M13" s="244"/>
      <c r="N13" s="245"/>
      <c r="O13" s="245"/>
      <c r="P13" s="245"/>
      <c r="Q13" s="245"/>
      <c r="R13" s="247"/>
    </row>
    <row r="14" spans="2:18" s="101" customFormat="1" ht="9.75" customHeight="1">
      <c r="B14" s="97"/>
      <c r="C14" s="97"/>
      <c r="D14" s="97"/>
      <c r="E14" s="98"/>
      <c r="F14" s="97"/>
      <c r="G14" s="97"/>
      <c r="H14" s="97"/>
      <c r="I14" s="97"/>
      <c r="J14" s="98"/>
      <c r="K14" s="97"/>
      <c r="L14" s="97"/>
      <c r="M14" s="97"/>
      <c r="N14" s="97"/>
      <c r="O14" s="97"/>
      <c r="P14" s="97"/>
      <c r="Q14" s="97"/>
      <c r="R14" s="97"/>
    </row>
    <row r="15" spans="1:18" s="101" customFormat="1" ht="3.75" customHeight="1">
      <c r="A15" s="20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47"/>
      <c r="Q15" s="32"/>
      <c r="R15" s="33"/>
    </row>
    <row r="16" spans="2:18" s="101" customFormat="1" ht="23.25" customHeight="1">
      <c r="B16" s="241" t="s">
        <v>609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3"/>
    </row>
    <row r="17" spans="2:23" ht="14.25" customHeight="1">
      <c r="B17" s="7"/>
      <c r="C17" s="7"/>
      <c r="D17" s="7"/>
      <c r="E17" s="7"/>
      <c r="F17" s="7"/>
      <c r="G17" s="7"/>
      <c r="H17" s="5"/>
      <c r="I17" s="7"/>
      <c r="J17" s="7"/>
      <c r="K17" s="7"/>
      <c r="L17" s="7"/>
      <c r="M17" s="4"/>
      <c r="N17" s="4"/>
      <c r="O17" s="7"/>
      <c r="P17" s="48"/>
      <c r="Q17" s="9"/>
      <c r="R17" s="13"/>
      <c r="S17" s="500"/>
      <c r="T17" s="500"/>
      <c r="U17" s="5"/>
      <c r="V17" s="4"/>
      <c r="W17" s="4"/>
    </row>
    <row r="18" spans="2:23" ht="27.75" customHeight="1">
      <c r="B18" s="547" t="s">
        <v>79</v>
      </c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2"/>
      <c r="Q18" s="587" t="s">
        <v>614</v>
      </c>
      <c r="R18" s="588"/>
      <c r="S18" s="500"/>
      <c r="T18" s="500"/>
      <c r="U18" s="5"/>
      <c r="V18" s="500"/>
      <c r="W18" s="500"/>
    </row>
    <row r="19" spans="2:23" ht="21.75" customHeight="1">
      <c r="B19" s="549"/>
      <c r="C19" s="583"/>
      <c r="D19" s="583"/>
      <c r="E19" s="583"/>
      <c r="F19" s="583"/>
      <c r="G19" s="583"/>
      <c r="H19" s="583"/>
      <c r="I19" s="583"/>
      <c r="J19" s="583"/>
      <c r="K19" s="583"/>
      <c r="L19" s="583"/>
      <c r="M19" s="583"/>
      <c r="N19" s="583"/>
      <c r="O19" s="583"/>
      <c r="P19" s="584"/>
      <c r="Q19" s="589"/>
      <c r="R19" s="590"/>
      <c r="S19" s="500"/>
      <c r="T19" s="500"/>
      <c r="U19" s="73"/>
      <c r="V19" s="500"/>
      <c r="W19" s="500"/>
    </row>
    <row r="20" spans="2:23" ht="49.5" customHeight="1">
      <c r="B20" s="578" t="s">
        <v>767</v>
      </c>
      <c r="C20" s="579"/>
      <c r="D20" s="579"/>
      <c r="E20" s="579"/>
      <c r="F20" s="579"/>
      <c r="G20" s="579"/>
      <c r="H20" s="579"/>
      <c r="I20" s="579"/>
      <c r="J20" s="579"/>
      <c r="K20" s="579"/>
      <c r="L20" s="579"/>
      <c r="M20" s="579"/>
      <c r="N20" s="579"/>
      <c r="O20" s="579"/>
      <c r="P20" s="579"/>
      <c r="Q20" s="579"/>
      <c r="R20" s="580"/>
      <c r="S20" s="591" t="s">
        <v>766</v>
      </c>
      <c r="T20" s="592"/>
      <c r="U20" s="5"/>
      <c r="V20" s="591" t="s">
        <v>766</v>
      </c>
      <c r="W20" s="592"/>
    </row>
    <row r="21" spans="2:23" ht="49.5" customHeight="1">
      <c r="B21" s="585" t="s">
        <v>774</v>
      </c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93"/>
      <c r="T21" s="594"/>
      <c r="U21" s="5"/>
      <c r="V21" s="597"/>
      <c r="W21" s="594"/>
    </row>
    <row r="22" spans="2:23" ht="30" customHeight="1">
      <c r="B22" s="444" t="s">
        <v>745</v>
      </c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593"/>
      <c r="T22" s="594"/>
      <c r="U22" s="5"/>
      <c r="V22" s="597"/>
      <c r="W22" s="594"/>
    </row>
    <row r="23" spans="2:23" ht="30" customHeight="1">
      <c r="B23" s="538" t="s">
        <v>749</v>
      </c>
      <c r="C23" s="539"/>
      <c r="D23" s="539"/>
      <c r="E23" s="539"/>
      <c r="F23" s="569" t="s">
        <v>778</v>
      </c>
      <c r="G23" s="570"/>
      <c r="H23" s="570"/>
      <c r="I23" s="570"/>
      <c r="J23" s="571"/>
      <c r="K23" s="564" t="s">
        <v>762</v>
      </c>
      <c r="L23" s="566"/>
      <c r="M23" s="283" t="s">
        <v>760</v>
      </c>
      <c r="N23" s="283"/>
      <c r="O23" s="283"/>
      <c r="P23" s="284"/>
      <c r="Q23" s="567">
        <v>6710</v>
      </c>
      <c r="R23" s="568"/>
      <c r="S23" s="593"/>
      <c r="T23" s="594"/>
      <c r="U23" s="4"/>
      <c r="V23" s="597"/>
      <c r="W23" s="594"/>
    </row>
    <row r="24" spans="2:23" ht="30" customHeight="1">
      <c r="B24" s="538" t="s">
        <v>750</v>
      </c>
      <c r="C24" s="539"/>
      <c r="D24" s="539"/>
      <c r="E24" s="539"/>
      <c r="F24" s="572"/>
      <c r="G24" s="573"/>
      <c r="H24" s="573"/>
      <c r="I24" s="573"/>
      <c r="J24" s="574"/>
      <c r="K24" s="564" t="s">
        <v>761</v>
      </c>
      <c r="L24" s="566"/>
      <c r="M24" s="283" t="s">
        <v>760</v>
      </c>
      <c r="N24" s="283"/>
      <c r="O24" s="283"/>
      <c r="P24" s="284"/>
      <c r="Q24" s="567">
        <v>7268</v>
      </c>
      <c r="R24" s="568"/>
      <c r="S24" s="593"/>
      <c r="T24" s="594"/>
      <c r="U24" s="4"/>
      <c r="V24" s="597"/>
      <c r="W24" s="594"/>
    </row>
    <row r="25" spans="2:23" ht="30" customHeight="1">
      <c r="B25" s="538" t="s">
        <v>754</v>
      </c>
      <c r="C25" s="539"/>
      <c r="D25" s="539"/>
      <c r="E25" s="539"/>
      <c r="F25" s="572"/>
      <c r="G25" s="573"/>
      <c r="H25" s="573"/>
      <c r="I25" s="573"/>
      <c r="J25" s="574"/>
      <c r="K25" s="564" t="s">
        <v>761</v>
      </c>
      <c r="L25" s="566"/>
      <c r="M25" s="283" t="s">
        <v>760</v>
      </c>
      <c r="N25" s="283"/>
      <c r="O25" s="283"/>
      <c r="P25" s="284"/>
      <c r="Q25" s="567">
        <v>11742</v>
      </c>
      <c r="R25" s="568"/>
      <c r="S25" s="593"/>
      <c r="T25" s="594"/>
      <c r="V25" s="597"/>
      <c r="W25" s="594"/>
    </row>
    <row r="26" spans="2:23" ht="30" customHeight="1">
      <c r="B26" s="538" t="s">
        <v>755</v>
      </c>
      <c r="C26" s="539"/>
      <c r="D26" s="539"/>
      <c r="E26" s="539"/>
      <c r="F26" s="572"/>
      <c r="G26" s="573"/>
      <c r="H26" s="573"/>
      <c r="I26" s="573"/>
      <c r="J26" s="574"/>
      <c r="K26" s="564" t="s">
        <v>762</v>
      </c>
      <c r="L26" s="566"/>
      <c r="M26" s="283" t="s">
        <v>760</v>
      </c>
      <c r="N26" s="283"/>
      <c r="O26" s="283"/>
      <c r="P26" s="284"/>
      <c r="Q26" s="567">
        <v>11183</v>
      </c>
      <c r="R26" s="568"/>
      <c r="S26" s="593"/>
      <c r="T26" s="594"/>
      <c r="V26" s="597"/>
      <c r="W26" s="594"/>
    </row>
    <row r="27" spans="2:23" ht="30" customHeight="1">
      <c r="B27" s="538" t="s">
        <v>756</v>
      </c>
      <c r="C27" s="539"/>
      <c r="D27" s="539"/>
      <c r="E27" s="539"/>
      <c r="F27" s="575"/>
      <c r="G27" s="576"/>
      <c r="H27" s="576"/>
      <c r="I27" s="576"/>
      <c r="J27" s="577"/>
      <c r="K27" s="564" t="s">
        <v>761</v>
      </c>
      <c r="L27" s="566"/>
      <c r="M27" s="283" t="s">
        <v>760</v>
      </c>
      <c r="N27" s="283"/>
      <c r="O27" s="283"/>
      <c r="P27" s="284"/>
      <c r="Q27" s="567">
        <v>11742</v>
      </c>
      <c r="R27" s="568"/>
      <c r="S27" s="593"/>
      <c r="T27" s="594"/>
      <c r="V27" s="597"/>
      <c r="W27" s="594"/>
    </row>
    <row r="28" spans="2:23" ht="39.75" customHeight="1">
      <c r="B28" s="538" t="s">
        <v>759</v>
      </c>
      <c r="C28" s="539"/>
      <c r="D28" s="539"/>
      <c r="E28" s="539"/>
      <c r="F28" s="564" t="s">
        <v>779</v>
      </c>
      <c r="G28" s="565"/>
      <c r="H28" s="565"/>
      <c r="I28" s="565"/>
      <c r="J28" s="565"/>
      <c r="K28" s="565"/>
      <c r="L28" s="566"/>
      <c r="M28" s="283" t="s">
        <v>760</v>
      </c>
      <c r="N28" s="283"/>
      <c r="O28" s="283"/>
      <c r="P28" s="284"/>
      <c r="Q28" s="567">
        <v>19583</v>
      </c>
      <c r="R28" s="568"/>
      <c r="S28" s="593"/>
      <c r="T28" s="594"/>
      <c r="V28" s="597"/>
      <c r="W28" s="594"/>
    </row>
    <row r="29" spans="2:23" ht="30" customHeight="1">
      <c r="B29" s="538" t="s">
        <v>751</v>
      </c>
      <c r="C29" s="539"/>
      <c r="D29" s="539"/>
      <c r="E29" s="539"/>
      <c r="F29" s="569" t="s">
        <v>765</v>
      </c>
      <c r="G29" s="570"/>
      <c r="H29" s="570"/>
      <c r="I29" s="570"/>
      <c r="J29" s="570"/>
      <c r="K29" s="570"/>
      <c r="L29" s="571"/>
      <c r="M29" s="283" t="s">
        <v>760</v>
      </c>
      <c r="N29" s="283"/>
      <c r="O29" s="283"/>
      <c r="P29" s="284"/>
      <c r="Q29" s="567">
        <v>11183</v>
      </c>
      <c r="R29" s="568"/>
      <c r="S29" s="593"/>
      <c r="T29" s="594"/>
      <c r="V29" s="597"/>
      <c r="W29" s="594"/>
    </row>
    <row r="30" spans="2:23" ht="30" customHeight="1">
      <c r="B30" s="538" t="s">
        <v>781</v>
      </c>
      <c r="C30" s="539"/>
      <c r="D30" s="539"/>
      <c r="E30" s="539"/>
      <c r="F30" s="575"/>
      <c r="G30" s="576"/>
      <c r="H30" s="576"/>
      <c r="I30" s="576"/>
      <c r="J30" s="576"/>
      <c r="K30" s="576"/>
      <c r="L30" s="577"/>
      <c r="M30" s="283" t="s">
        <v>760</v>
      </c>
      <c r="N30" s="283"/>
      <c r="O30" s="283"/>
      <c r="P30" s="284"/>
      <c r="Q30" s="567">
        <v>12688</v>
      </c>
      <c r="R30" s="568"/>
      <c r="S30" s="593"/>
      <c r="T30" s="594"/>
      <c r="V30" s="597"/>
      <c r="W30" s="594"/>
    </row>
    <row r="31" spans="2:23" ht="30" customHeight="1">
      <c r="B31" s="538" t="s">
        <v>758</v>
      </c>
      <c r="C31" s="539"/>
      <c r="D31" s="539"/>
      <c r="E31" s="539"/>
      <c r="F31" s="569" t="s">
        <v>776</v>
      </c>
      <c r="G31" s="570"/>
      <c r="H31" s="570"/>
      <c r="I31" s="570"/>
      <c r="J31" s="571"/>
      <c r="K31" s="564" t="s">
        <v>762</v>
      </c>
      <c r="L31" s="566"/>
      <c r="M31" s="283" t="s">
        <v>760</v>
      </c>
      <c r="N31" s="283"/>
      <c r="O31" s="283"/>
      <c r="P31" s="284"/>
      <c r="Q31" s="567">
        <v>15097</v>
      </c>
      <c r="R31" s="568"/>
      <c r="S31" s="593"/>
      <c r="T31" s="594"/>
      <c r="V31" s="597"/>
      <c r="W31" s="594"/>
    </row>
    <row r="32" spans="2:23" ht="30" customHeight="1">
      <c r="B32" s="538" t="s">
        <v>757</v>
      </c>
      <c r="C32" s="539"/>
      <c r="D32" s="539"/>
      <c r="E32" s="539"/>
      <c r="F32" s="572"/>
      <c r="G32" s="573"/>
      <c r="H32" s="573"/>
      <c r="I32" s="573"/>
      <c r="J32" s="574"/>
      <c r="K32" s="564" t="s">
        <v>761</v>
      </c>
      <c r="L32" s="566"/>
      <c r="M32" s="283" t="s">
        <v>760</v>
      </c>
      <c r="N32" s="283"/>
      <c r="O32" s="283"/>
      <c r="P32" s="284"/>
      <c r="Q32" s="567">
        <v>15656</v>
      </c>
      <c r="R32" s="568"/>
      <c r="S32" s="593"/>
      <c r="T32" s="594"/>
      <c r="V32" s="597"/>
      <c r="W32" s="594"/>
    </row>
    <row r="33" spans="2:23" ht="30" customHeight="1">
      <c r="B33" s="300" t="s">
        <v>752</v>
      </c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593"/>
      <c r="T33" s="594"/>
      <c r="V33" s="597"/>
      <c r="W33" s="594"/>
    </row>
    <row r="34" spans="2:23" ht="39.75" customHeight="1">
      <c r="B34" s="538" t="s">
        <v>753</v>
      </c>
      <c r="C34" s="539"/>
      <c r="D34" s="539"/>
      <c r="E34" s="539"/>
      <c r="F34" s="564" t="s">
        <v>780</v>
      </c>
      <c r="G34" s="565"/>
      <c r="H34" s="565"/>
      <c r="I34" s="565"/>
      <c r="J34" s="565"/>
      <c r="K34" s="565"/>
      <c r="L34" s="566"/>
      <c r="M34" s="283" t="s">
        <v>760</v>
      </c>
      <c r="N34" s="283"/>
      <c r="O34" s="283"/>
      <c r="P34" s="284"/>
      <c r="Q34" s="567">
        <v>13419</v>
      </c>
      <c r="R34" s="568"/>
      <c r="S34" s="593"/>
      <c r="T34" s="594"/>
      <c r="V34" s="597"/>
      <c r="W34" s="594"/>
    </row>
    <row r="35" spans="2:23" ht="30" customHeight="1">
      <c r="B35" s="300" t="s">
        <v>746</v>
      </c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593"/>
      <c r="T35" s="594"/>
      <c r="V35" s="597"/>
      <c r="W35" s="594"/>
    </row>
    <row r="36" spans="2:23" ht="30" customHeight="1">
      <c r="B36" s="538" t="s">
        <v>747</v>
      </c>
      <c r="C36" s="539"/>
      <c r="D36" s="539"/>
      <c r="E36" s="539"/>
      <c r="F36" s="569" t="s">
        <v>777</v>
      </c>
      <c r="G36" s="570"/>
      <c r="H36" s="570"/>
      <c r="I36" s="570"/>
      <c r="J36" s="571"/>
      <c r="K36" s="564" t="s">
        <v>763</v>
      </c>
      <c r="L36" s="566"/>
      <c r="M36" s="283" t="s">
        <v>760</v>
      </c>
      <c r="N36" s="283"/>
      <c r="O36" s="283"/>
      <c r="P36" s="284"/>
      <c r="Q36" s="567">
        <v>11181</v>
      </c>
      <c r="R36" s="568"/>
      <c r="S36" s="593"/>
      <c r="T36" s="594"/>
      <c r="V36" s="597"/>
      <c r="W36" s="594"/>
    </row>
    <row r="37" spans="2:23" ht="30" customHeight="1">
      <c r="B37" s="538" t="s">
        <v>748</v>
      </c>
      <c r="C37" s="539"/>
      <c r="D37" s="539"/>
      <c r="E37" s="539"/>
      <c r="F37" s="575"/>
      <c r="G37" s="576"/>
      <c r="H37" s="576"/>
      <c r="I37" s="576"/>
      <c r="J37" s="577"/>
      <c r="K37" s="564" t="s">
        <v>764</v>
      </c>
      <c r="L37" s="566"/>
      <c r="M37" s="283" t="s">
        <v>760</v>
      </c>
      <c r="N37" s="283"/>
      <c r="O37" s="283"/>
      <c r="P37" s="284"/>
      <c r="Q37" s="567">
        <v>11181</v>
      </c>
      <c r="R37" s="568"/>
      <c r="S37" s="595"/>
      <c r="T37" s="596"/>
      <c r="V37" s="598"/>
      <c r="W37" s="596"/>
    </row>
    <row r="38" spans="3:22" ht="18" customHeight="1">
      <c r="C38" s="11"/>
      <c r="D38" s="11"/>
      <c r="R38" s="14"/>
      <c r="S38" s="11"/>
      <c r="V38" s="11"/>
    </row>
    <row r="39" spans="3:22" ht="12.75" customHeight="1">
      <c r="C39" s="11"/>
      <c r="D39" s="11"/>
      <c r="R39" s="14"/>
      <c r="S39" s="11"/>
      <c r="V39" s="11"/>
    </row>
    <row r="40" spans="3:22" ht="12.75" customHeight="1">
      <c r="C40" s="11"/>
      <c r="D40" s="11"/>
      <c r="R40" s="14"/>
      <c r="S40" s="11"/>
      <c r="V40" s="11"/>
    </row>
    <row r="41" spans="2:22" ht="12.75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60"/>
      <c r="Q41" s="15"/>
      <c r="R41" s="14"/>
      <c r="S41" s="11"/>
      <c r="V41" s="11"/>
    </row>
    <row r="42" spans="3:22" ht="11.25">
      <c r="C42" s="11"/>
      <c r="D42" s="11"/>
      <c r="R42" s="14"/>
      <c r="S42" s="11"/>
      <c r="V42" s="11"/>
    </row>
    <row r="43" spans="3:22" ht="11.25">
      <c r="C43" s="11"/>
      <c r="D43" s="11"/>
      <c r="R43" s="14"/>
      <c r="S43" s="11"/>
      <c r="V43" s="11"/>
    </row>
    <row r="44" spans="3:22" ht="11.25">
      <c r="C44" s="11"/>
      <c r="D44" s="11"/>
      <c r="R44" s="14"/>
      <c r="S44" s="11"/>
      <c r="V44" s="11"/>
    </row>
  </sheetData>
  <sheetProtection/>
  <mergeCells count="83">
    <mergeCell ref="V18:W19"/>
    <mergeCell ref="V20:W37"/>
    <mergeCell ref="Q25:R25"/>
    <mergeCell ref="B36:E36"/>
    <mergeCell ref="B32:E32"/>
    <mergeCell ref="B28:E28"/>
    <mergeCell ref="B30:E30"/>
    <mergeCell ref="Q29:R29"/>
    <mergeCell ref="F29:L30"/>
    <mergeCell ref="Q37:R37"/>
    <mergeCell ref="M11:R11"/>
    <mergeCell ref="B12:G12"/>
    <mergeCell ref="S18:T19"/>
    <mergeCell ref="H12:L12"/>
    <mergeCell ref="H13:L13"/>
    <mergeCell ref="B13:G13"/>
    <mergeCell ref="M13:R13"/>
    <mergeCell ref="Q26:R26"/>
    <mergeCell ref="Q31:R31"/>
    <mergeCell ref="F31:J32"/>
    <mergeCell ref="Q32:R32"/>
    <mergeCell ref="S17:T17"/>
    <mergeCell ref="K24:L24"/>
    <mergeCell ref="M31:P31"/>
    <mergeCell ref="Q30:R30"/>
    <mergeCell ref="Q24:R24"/>
    <mergeCell ref="S20:T37"/>
    <mergeCell ref="B7:R7"/>
    <mergeCell ref="B16:R16"/>
    <mergeCell ref="M10:R10"/>
    <mergeCell ref="Q18:R19"/>
    <mergeCell ref="B9:G9"/>
    <mergeCell ref="K23:L23"/>
    <mergeCell ref="H10:L10"/>
    <mergeCell ref="B22:R22"/>
    <mergeCell ref="B11:G11"/>
    <mergeCell ref="H11:L11"/>
    <mergeCell ref="B31:E31"/>
    <mergeCell ref="B18:P19"/>
    <mergeCell ref="B23:E23"/>
    <mergeCell ref="M30:P30"/>
    <mergeCell ref="Q27:R27"/>
    <mergeCell ref="B25:E25"/>
    <mergeCell ref="B21:R21"/>
    <mergeCell ref="B24:E24"/>
    <mergeCell ref="M27:P27"/>
    <mergeCell ref="B26:E26"/>
    <mergeCell ref="Q34:R34"/>
    <mergeCell ref="M34:P34"/>
    <mergeCell ref="B20:R20"/>
    <mergeCell ref="M37:P37"/>
    <mergeCell ref="F36:J37"/>
    <mergeCell ref="K32:L32"/>
    <mergeCell ref="M23:P23"/>
    <mergeCell ref="Q23:R23"/>
    <mergeCell ref="B37:E37"/>
    <mergeCell ref="K37:L37"/>
    <mergeCell ref="M32:P32"/>
    <mergeCell ref="K31:L31"/>
    <mergeCell ref="H9:L9"/>
    <mergeCell ref="M9:R9"/>
    <mergeCell ref="B10:G10"/>
    <mergeCell ref="M12:R12"/>
    <mergeCell ref="Q28:R28"/>
    <mergeCell ref="M26:P26"/>
    <mergeCell ref="M28:P28"/>
    <mergeCell ref="K26:L26"/>
    <mergeCell ref="K27:L27"/>
    <mergeCell ref="K25:L25"/>
    <mergeCell ref="M24:P24"/>
    <mergeCell ref="B27:E27"/>
    <mergeCell ref="F23:J27"/>
    <mergeCell ref="M25:P25"/>
    <mergeCell ref="M36:P36"/>
    <mergeCell ref="F34:L34"/>
    <mergeCell ref="B35:R35"/>
    <mergeCell ref="Q36:R36"/>
    <mergeCell ref="M29:P29"/>
    <mergeCell ref="F28:L28"/>
    <mergeCell ref="B29:E29"/>
    <mergeCell ref="K36:L36"/>
    <mergeCell ref="B34:E34"/>
    <mergeCell ref="B33:R33"/>
  </mergeCells>
  <hyperlinks>
    <hyperlink ref="B13:D13" location="'Газосварка - Запасные части'!T20" display="      ЗАПАСНЫЕ ЧАСТИ"/>
    <hyperlink ref="B11:D11" location="Газосварка!T20" display="      ГАЗОСВАРКА"/>
    <hyperlink ref="B9:D9" location="Газосварка!T20" display="      ГАЗОСВАРКА"/>
    <hyperlink ref="B9:G9" location="Газосварка!R20C20" display="      ГАЗОСВАРКА"/>
    <hyperlink ref="B11:G11" location="'Газосварка - Запасные части'!R20C20" display="      ЗАПАСНЫЕ ЧАСТИ"/>
    <hyperlink ref="B13:G13" location="'Резаки повышенной мощности'!R1C1" display="      РЕЗАКИ И ГОРЕЛКИ ПОВЫШЕННОЙ МОЩНОСТИ"/>
    <hyperlink ref="H9:L9" location="'Вентили газовые'!R20C20" display="            ВЕНТИЛИ ГАЗОВЫЕ"/>
    <hyperlink ref="H11:L11" location="'Газосварочные посты и баллоны'!R1C1" display="            ГАЗОВЫЕ ПОСТЫ И БАЛЛОНЫ"/>
    <hyperlink ref="H13:L13" location="'Сумки, тележки'!R1C1" display="            СУМКИ, ТЕЛЕЖКИ ДЛЯ БАЛЛОНОВ"/>
    <hyperlink ref="M9:R9" location="'Приспособления и СИЗ'!R1C1" display="            ПРИСПОСОБЛЕНИЯ И ЗАЩИТА СВАРЩИКА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6:AU236"/>
  <sheetViews>
    <sheetView showGridLines="0" zoomScale="90" zoomScaleNormal="90" zoomScaleSheetLayoutView="100" workbookViewId="0" topLeftCell="A1">
      <pane ySplit="16" topLeftCell="A57" activePane="bottomLeft" state="frozen"/>
      <selection pane="topLeft" activeCell="N90" sqref="N90:R90"/>
      <selection pane="bottomLeft" activeCell="B58" sqref="B58:C58"/>
    </sheetView>
  </sheetViews>
  <sheetFormatPr defaultColWidth="8.7109375" defaultRowHeight="11.25"/>
  <cols>
    <col min="1" max="1" width="4.7109375" style="1" customWidth="1"/>
    <col min="2" max="4" width="10.421875" style="0" customWidth="1"/>
    <col min="5" max="5" width="2.7109375" style="0" customWidth="1"/>
    <col min="6" max="9" width="10.421875" style="0" customWidth="1"/>
    <col min="10" max="10" width="2.7109375" style="0" customWidth="1"/>
    <col min="11" max="14" width="10.421875" style="0" customWidth="1"/>
    <col min="15" max="15" width="2.7109375" style="0" customWidth="1"/>
    <col min="16" max="16" width="10.421875" style="8" customWidth="1"/>
    <col min="17" max="17" width="10.421875" style="8" hidden="1" customWidth="1"/>
    <col min="18" max="18" width="10.421875" style="0" hidden="1" customWidth="1"/>
    <col min="19" max="19" width="13.140625" style="0" customWidth="1"/>
  </cols>
  <sheetData>
    <row r="1" s="16" customFormat="1" ht="12"/>
    <row r="2" s="16" customFormat="1" ht="12"/>
    <row r="3" s="16" customFormat="1" ht="12"/>
    <row r="4" s="16" customFormat="1" ht="15.75" customHeight="1"/>
    <row r="5" s="16" customFormat="1" ht="22.5" customHeight="1"/>
    <row r="6" spans="2:18" s="16" customFormat="1" ht="3.7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9" s="16" customFormat="1" ht="19.5" customHeight="1">
      <c r="A7" s="18"/>
      <c r="B7" s="222" t="s">
        <v>453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4"/>
      <c r="S7" s="19"/>
    </row>
    <row r="8" spans="2:18" s="101" customFormat="1" ht="9.75" customHeight="1">
      <c r="B8" s="99"/>
      <c r="C8" s="95"/>
      <c r="D8" s="95"/>
      <c r="E8" s="95"/>
      <c r="F8" s="95"/>
      <c r="G8" s="95"/>
      <c r="H8" s="95"/>
      <c r="I8" s="95"/>
      <c r="J8" s="96"/>
      <c r="K8" s="96"/>
      <c r="L8" s="95"/>
      <c r="M8" s="95"/>
      <c r="N8" s="95"/>
      <c r="O8" s="95"/>
      <c r="P8" s="95"/>
      <c r="Q8" s="95"/>
      <c r="R8" s="95"/>
    </row>
    <row r="9" spans="1:19" s="101" customFormat="1" ht="12" customHeight="1">
      <c r="A9" s="93"/>
      <c r="B9" s="267" t="s">
        <v>615</v>
      </c>
      <c r="C9" s="227"/>
      <c r="D9" s="227"/>
      <c r="E9" s="227"/>
      <c r="F9" s="227"/>
      <c r="G9" s="268"/>
      <c r="H9" s="244" t="s">
        <v>772</v>
      </c>
      <c r="I9" s="245"/>
      <c r="J9" s="245"/>
      <c r="K9" s="245"/>
      <c r="L9" s="246"/>
      <c r="M9" s="226" t="s">
        <v>769</v>
      </c>
      <c r="N9" s="227"/>
      <c r="O9" s="227"/>
      <c r="P9" s="227"/>
      <c r="Q9" s="227"/>
      <c r="R9" s="227"/>
      <c r="S9" s="94"/>
    </row>
    <row r="10" spans="1:19" s="101" customFormat="1" ht="4.5" customHeight="1">
      <c r="A10" s="93"/>
      <c r="B10" s="271"/>
      <c r="C10" s="272"/>
      <c r="D10" s="272"/>
      <c r="E10" s="272"/>
      <c r="F10" s="272"/>
      <c r="G10" s="273"/>
      <c r="H10" s="232"/>
      <c r="I10" s="233"/>
      <c r="J10" s="233"/>
      <c r="K10" s="233"/>
      <c r="L10" s="234"/>
      <c r="M10" s="235"/>
      <c r="N10" s="236"/>
      <c r="O10" s="236"/>
      <c r="P10" s="236"/>
      <c r="Q10" s="236"/>
      <c r="R10" s="237"/>
      <c r="S10" s="94"/>
    </row>
    <row r="11" spans="1:19" s="101" customFormat="1" ht="12" customHeight="1">
      <c r="A11" s="93"/>
      <c r="B11" s="267" t="s">
        <v>518</v>
      </c>
      <c r="C11" s="227"/>
      <c r="D11" s="227"/>
      <c r="E11" s="227"/>
      <c r="F11" s="227"/>
      <c r="G11" s="268"/>
      <c r="H11" s="244" t="s">
        <v>771</v>
      </c>
      <c r="I11" s="245"/>
      <c r="J11" s="245"/>
      <c r="K11" s="245"/>
      <c r="L11" s="246"/>
      <c r="M11" s="226"/>
      <c r="N11" s="227"/>
      <c r="O11" s="227"/>
      <c r="P11" s="227"/>
      <c r="Q11" s="227"/>
      <c r="R11" s="227"/>
      <c r="S11" s="94"/>
    </row>
    <row r="12" spans="1:19" s="101" customFormat="1" ht="4.5" customHeight="1">
      <c r="A12" s="93"/>
      <c r="B12" s="430"/>
      <c r="C12" s="431"/>
      <c r="D12" s="431"/>
      <c r="E12" s="431"/>
      <c r="F12" s="431"/>
      <c r="G12" s="432"/>
      <c r="H12" s="232"/>
      <c r="I12" s="233"/>
      <c r="J12" s="233"/>
      <c r="K12" s="233"/>
      <c r="L12" s="234"/>
      <c r="M12" s="235"/>
      <c r="N12" s="236"/>
      <c r="O12" s="236"/>
      <c r="P12" s="236"/>
      <c r="Q12" s="236"/>
      <c r="R12" s="237"/>
      <c r="S12" s="94"/>
    </row>
    <row r="13" spans="1:19" s="101" customFormat="1" ht="12" customHeight="1">
      <c r="A13" s="93"/>
      <c r="B13" s="267" t="s">
        <v>773</v>
      </c>
      <c r="C13" s="227"/>
      <c r="D13" s="227"/>
      <c r="E13" s="227"/>
      <c r="F13" s="227"/>
      <c r="G13" s="268"/>
      <c r="H13" s="244" t="s">
        <v>770</v>
      </c>
      <c r="I13" s="245"/>
      <c r="J13" s="245"/>
      <c r="K13" s="245"/>
      <c r="L13" s="246"/>
      <c r="M13" s="244"/>
      <c r="N13" s="245"/>
      <c r="O13" s="245"/>
      <c r="P13" s="245"/>
      <c r="Q13" s="245"/>
      <c r="R13" s="247"/>
      <c r="S13" s="94"/>
    </row>
    <row r="14" spans="2:18" s="101" customFormat="1" ht="9.75" customHeight="1">
      <c r="B14" s="97"/>
      <c r="C14" s="97"/>
      <c r="D14" s="97"/>
      <c r="E14" s="98"/>
      <c r="F14" s="97"/>
      <c r="G14" s="97"/>
      <c r="H14" s="97"/>
      <c r="I14" s="97"/>
      <c r="J14" s="98"/>
      <c r="K14" s="97"/>
      <c r="L14" s="97"/>
      <c r="M14" s="97"/>
      <c r="N14" s="97"/>
      <c r="O14" s="97"/>
      <c r="P14" s="97"/>
      <c r="Q14" s="97"/>
      <c r="R14" s="97"/>
    </row>
    <row r="15" spans="1:19" s="16" customFormat="1" ht="3.75" customHeight="1">
      <c r="A15" s="20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19"/>
    </row>
    <row r="16" spans="2:18" s="16" customFormat="1" ht="23.25" customHeight="1">
      <c r="B16" s="241" t="s">
        <v>609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3"/>
    </row>
    <row r="17" spans="1:47" ht="14.25" customHeight="1">
      <c r="A17"/>
      <c r="B17" s="7"/>
      <c r="C17" s="7"/>
      <c r="D17" s="7"/>
      <c r="E17" s="7"/>
      <c r="F17" s="7"/>
      <c r="G17" s="7"/>
      <c r="H17" s="5"/>
      <c r="I17" s="7"/>
      <c r="J17" s="7"/>
      <c r="K17" s="7"/>
      <c r="L17" s="7"/>
      <c r="M17" s="4"/>
      <c r="N17" s="4"/>
      <c r="O17" s="7"/>
      <c r="P17" s="21"/>
      <c r="Q17" s="21"/>
      <c r="R17" s="6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ht="27.75" customHeight="1">
      <c r="A18"/>
      <c r="B18" s="605" t="s">
        <v>79</v>
      </c>
      <c r="C18" s="605"/>
      <c r="D18" s="608" t="s">
        <v>0</v>
      </c>
      <c r="E18" s="608"/>
      <c r="F18" s="608"/>
      <c r="G18" s="608"/>
      <c r="H18" s="608"/>
      <c r="I18" s="608"/>
      <c r="J18" s="608"/>
      <c r="K18" s="608"/>
      <c r="L18" s="608"/>
      <c r="M18" s="608"/>
      <c r="N18" s="608"/>
      <c r="O18" s="608"/>
      <c r="P18" s="608"/>
      <c r="Q18" s="587" t="s">
        <v>614</v>
      </c>
      <c r="R18" s="606"/>
      <c r="S18" s="613" t="s">
        <v>614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ht="21.75" customHeight="1">
      <c r="A19"/>
      <c r="B19" s="605"/>
      <c r="C19" s="605"/>
      <c r="D19" s="608"/>
      <c r="E19" s="608"/>
      <c r="F19" s="608"/>
      <c r="G19" s="608"/>
      <c r="H19" s="608"/>
      <c r="I19" s="608"/>
      <c r="J19" s="608"/>
      <c r="K19" s="608"/>
      <c r="L19" s="608"/>
      <c r="M19" s="608"/>
      <c r="N19" s="608"/>
      <c r="O19" s="608"/>
      <c r="P19" s="608"/>
      <c r="Q19" s="589"/>
      <c r="R19" s="607"/>
      <c r="S19" s="61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ht="49.5" customHeight="1">
      <c r="A20"/>
      <c r="B20" s="611" t="s">
        <v>775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612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ht="30" customHeight="1">
      <c r="A21"/>
      <c r="B21" s="604"/>
      <c r="C21" s="604"/>
      <c r="D21" s="603" t="s">
        <v>503</v>
      </c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451"/>
      <c r="S21" s="136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ht="30" customHeight="1">
      <c r="A22"/>
      <c r="B22" s="602" t="s">
        <v>717</v>
      </c>
      <c r="C22" s="602"/>
      <c r="D22" s="599" t="s">
        <v>713</v>
      </c>
      <c r="E22" s="599"/>
      <c r="F22" s="599"/>
      <c r="G22" s="599"/>
      <c r="H22" s="599"/>
      <c r="I22" s="599"/>
      <c r="J22" s="599"/>
      <c r="K22" s="599"/>
      <c r="L22" s="599"/>
      <c r="M22" s="599"/>
      <c r="N22" s="599"/>
      <c r="O22" s="599"/>
      <c r="P22" s="599"/>
      <c r="Q22" s="609">
        <v>2892</v>
      </c>
      <c r="R22" s="601"/>
      <c r="S22" s="135">
        <v>3079.98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ht="30" customHeight="1">
      <c r="A23"/>
      <c r="B23" s="602" t="s">
        <v>718</v>
      </c>
      <c r="C23" s="602"/>
      <c r="D23" s="599" t="s">
        <v>714</v>
      </c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600">
        <v>2509</v>
      </c>
      <c r="R23" s="601"/>
      <c r="S23" s="135">
        <v>2672.085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ht="30" customHeight="1">
      <c r="A24"/>
      <c r="B24" s="602" t="s">
        <v>578</v>
      </c>
      <c r="C24" s="602"/>
      <c r="D24" s="599" t="s">
        <v>502</v>
      </c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600">
        <v>2819</v>
      </c>
      <c r="R24" s="601"/>
      <c r="S24" s="135">
        <v>3002.235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ht="30" customHeight="1">
      <c r="A25"/>
      <c r="B25" s="602" t="s">
        <v>579</v>
      </c>
      <c r="C25" s="602"/>
      <c r="D25" s="599" t="s">
        <v>501</v>
      </c>
      <c r="E25" s="599"/>
      <c r="F25" s="599"/>
      <c r="G25" s="599"/>
      <c r="H25" s="599"/>
      <c r="I25" s="599"/>
      <c r="J25" s="599"/>
      <c r="K25" s="599"/>
      <c r="L25" s="599"/>
      <c r="M25" s="599"/>
      <c r="N25" s="599"/>
      <c r="O25" s="599"/>
      <c r="P25" s="599"/>
      <c r="Q25" s="600">
        <v>4509</v>
      </c>
      <c r="R25" s="601"/>
      <c r="S25" s="135">
        <v>4802.085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ht="30" customHeight="1">
      <c r="A26"/>
      <c r="B26" s="602" t="s">
        <v>719</v>
      </c>
      <c r="C26" s="602"/>
      <c r="D26" s="599" t="s">
        <v>712</v>
      </c>
      <c r="E26" s="599"/>
      <c r="F26" s="599"/>
      <c r="G26" s="599"/>
      <c r="H26" s="599"/>
      <c r="I26" s="599"/>
      <c r="J26" s="599"/>
      <c r="K26" s="599"/>
      <c r="L26" s="599"/>
      <c r="M26" s="599"/>
      <c r="N26" s="599"/>
      <c r="O26" s="599"/>
      <c r="P26" s="599"/>
      <c r="Q26" s="600">
        <v>7269</v>
      </c>
      <c r="R26" s="601"/>
      <c r="S26" s="135">
        <v>7741.485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ht="30" customHeight="1">
      <c r="A27"/>
      <c r="B27" s="602" t="s">
        <v>580</v>
      </c>
      <c r="C27" s="602"/>
      <c r="D27" s="599" t="s">
        <v>500</v>
      </c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599"/>
      <c r="P27" s="599"/>
      <c r="Q27" s="600" t="s">
        <v>738</v>
      </c>
      <c r="R27" s="601"/>
      <c r="S27" s="137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ht="30" customHeight="1">
      <c r="A28"/>
      <c r="B28" s="604"/>
      <c r="C28" s="604"/>
      <c r="D28" s="603" t="s">
        <v>504</v>
      </c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451"/>
      <c r="S28" s="138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ht="30" customHeight="1">
      <c r="A29"/>
      <c r="B29" s="602" t="s">
        <v>581</v>
      </c>
      <c r="C29" s="602"/>
      <c r="D29" s="599" t="s">
        <v>521</v>
      </c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600">
        <v>2669</v>
      </c>
      <c r="R29" s="601"/>
      <c r="S29" s="135">
        <v>2842.485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ht="30" customHeight="1">
      <c r="A30"/>
      <c r="B30" s="602" t="s">
        <v>582</v>
      </c>
      <c r="C30" s="602"/>
      <c r="D30" s="599" t="s">
        <v>522</v>
      </c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600">
        <v>3329</v>
      </c>
      <c r="R30" s="601"/>
      <c r="S30" s="135">
        <v>3545.385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ht="30" customHeight="1">
      <c r="A31"/>
      <c r="B31" s="602" t="s">
        <v>583</v>
      </c>
      <c r="C31" s="602"/>
      <c r="D31" s="599" t="s">
        <v>523</v>
      </c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600">
        <v>4149</v>
      </c>
      <c r="R31" s="601"/>
      <c r="S31" s="135">
        <v>4418.685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19" ht="30" customHeight="1">
      <c r="A32"/>
      <c r="B32" s="602" t="s">
        <v>584</v>
      </c>
      <c r="C32" s="602"/>
      <c r="D32" s="599" t="s">
        <v>524</v>
      </c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600">
        <v>5099</v>
      </c>
      <c r="R32" s="601"/>
      <c r="S32" s="135">
        <v>5430.435</v>
      </c>
    </row>
    <row r="33" spans="1:47" ht="30" customHeight="1">
      <c r="A33"/>
      <c r="B33" s="604"/>
      <c r="C33" s="604"/>
      <c r="D33" s="603" t="s">
        <v>520</v>
      </c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451"/>
      <c r="S33" s="139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ht="30" customHeight="1">
      <c r="A34"/>
      <c r="B34" s="602" t="s">
        <v>639</v>
      </c>
      <c r="C34" s="602"/>
      <c r="D34" s="599" t="s">
        <v>502</v>
      </c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600">
        <v>8065</v>
      </c>
      <c r="R34" s="601"/>
      <c r="S34" s="135">
        <f>Q34*6.5%+Q34</f>
        <v>8589.225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ht="30" customHeight="1">
      <c r="A35"/>
      <c r="B35" s="602" t="s">
        <v>640</v>
      </c>
      <c r="C35" s="602"/>
      <c r="D35" s="599" t="s">
        <v>501</v>
      </c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600">
        <v>9204</v>
      </c>
      <c r="R35" s="601"/>
      <c r="S35" s="135">
        <f>Q35*6.5%+Q35</f>
        <v>9802.26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ht="30" customHeight="1">
      <c r="A36"/>
      <c r="B36" s="602" t="s">
        <v>641</v>
      </c>
      <c r="C36" s="602"/>
      <c r="D36" s="599" t="s">
        <v>500</v>
      </c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600" t="s">
        <v>738</v>
      </c>
      <c r="R36" s="601"/>
      <c r="S36" s="140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ht="30" customHeight="1">
      <c r="A37"/>
      <c r="B37" s="604"/>
      <c r="C37" s="604"/>
      <c r="D37" s="603" t="s">
        <v>715</v>
      </c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451"/>
      <c r="S37" s="138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ht="30" customHeight="1">
      <c r="A38"/>
      <c r="B38" s="602" t="s">
        <v>727</v>
      </c>
      <c r="C38" s="602"/>
      <c r="D38" s="599" t="s">
        <v>502</v>
      </c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600">
        <v>2819</v>
      </c>
      <c r="R38" s="601"/>
      <c r="S38" s="135">
        <v>3002.235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ht="30" customHeight="1">
      <c r="A39"/>
      <c r="B39" s="602" t="s">
        <v>728</v>
      </c>
      <c r="C39" s="602"/>
      <c r="D39" s="599" t="s">
        <v>501</v>
      </c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600">
        <v>4509</v>
      </c>
      <c r="R39" s="601"/>
      <c r="S39" s="135">
        <v>4802.085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ht="30" customHeight="1">
      <c r="A40"/>
      <c r="B40" s="602" t="s">
        <v>720</v>
      </c>
      <c r="C40" s="602"/>
      <c r="D40" s="599" t="s">
        <v>712</v>
      </c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600">
        <v>7269</v>
      </c>
      <c r="R40" s="601"/>
      <c r="S40" s="135">
        <v>7741.485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1:47" ht="30" customHeight="1">
      <c r="A41"/>
      <c r="B41" s="602" t="s">
        <v>729</v>
      </c>
      <c r="C41" s="602"/>
      <c r="D41" s="599" t="s">
        <v>500</v>
      </c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600" t="s">
        <v>738</v>
      </c>
      <c r="R41" s="601"/>
      <c r="S41" s="140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1:47" ht="30" customHeight="1">
      <c r="A42"/>
      <c r="B42" s="604"/>
      <c r="C42" s="604"/>
      <c r="D42" s="603" t="s">
        <v>716</v>
      </c>
      <c r="E42" s="603"/>
      <c r="F42" s="603"/>
      <c r="G42" s="603"/>
      <c r="H42" s="603"/>
      <c r="I42" s="603"/>
      <c r="J42" s="603"/>
      <c r="K42" s="603"/>
      <c r="L42" s="603"/>
      <c r="M42" s="603"/>
      <c r="N42" s="603"/>
      <c r="O42" s="603"/>
      <c r="P42" s="603"/>
      <c r="Q42" s="603"/>
      <c r="R42" s="451"/>
      <c r="S42" s="138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1:47" ht="30" customHeight="1">
      <c r="A43"/>
      <c r="B43" s="602" t="s">
        <v>730</v>
      </c>
      <c r="C43" s="602"/>
      <c r="D43" s="599" t="s">
        <v>502</v>
      </c>
      <c r="E43" s="599"/>
      <c r="F43" s="599"/>
      <c r="G43" s="599"/>
      <c r="H43" s="599"/>
      <c r="I43" s="599"/>
      <c r="J43" s="599"/>
      <c r="K43" s="599"/>
      <c r="L43" s="599"/>
      <c r="M43" s="599"/>
      <c r="N43" s="599"/>
      <c r="O43" s="599"/>
      <c r="P43" s="599"/>
      <c r="Q43" s="600">
        <v>2819</v>
      </c>
      <c r="R43" s="601"/>
      <c r="S43" s="135">
        <f>Q43*6.5%+Q43</f>
        <v>3002.235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1:47" ht="30" customHeight="1">
      <c r="A44"/>
      <c r="B44" s="602" t="s">
        <v>731</v>
      </c>
      <c r="C44" s="602"/>
      <c r="D44" s="599" t="s">
        <v>501</v>
      </c>
      <c r="E44" s="599"/>
      <c r="F44" s="599"/>
      <c r="G44" s="599"/>
      <c r="H44" s="599"/>
      <c r="I44" s="599"/>
      <c r="J44" s="599"/>
      <c r="K44" s="599"/>
      <c r="L44" s="599"/>
      <c r="M44" s="599"/>
      <c r="N44" s="599"/>
      <c r="O44" s="599"/>
      <c r="P44" s="599"/>
      <c r="Q44" s="600">
        <v>4509</v>
      </c>
      <c r="R44" s="601"/>
      <c r="S44" s="135">
        <f>Q44*6.5%+Q44</f>
        <v>4802.085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1:47" ht="30" customHeight="1">
      <c r="A45"/>
      <c r="B45" s="602" t="s">
        <v>721</v>
      </c>
      <c r="C45" s="602"/>
      <c r="D45" s="599" t="s">
        <v>712</v>
      </c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599"/>
      <c r="Q45" s="600">
        <v>7269</v>
      </c>
      <c r="R45" s="601"/>
      <c r="S45" s="135">
        <f>Q45*6.5%+Q45</f>
        <v>7741.485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1:47" ht="30" customHeight="1">
      <c r="A46"/>
      <c r="B46" s="602" t="s">
        <v>732</v>
      </c>
      <c r="C46" s="602"/>
      <c r="D46" s="599" t="s">
        <v>500</v>
      </c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600" t="s">
        <v>738</v>
      </c>
      <c r="R46" s="601"/>
      <c r="S46" s="140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1:47" ht="30" customHeight="1">
      <c r="A47"/>
      <c r="B47" s="604"/>
      <c r="C47" s="604"/>
      <c r="D47" s="603" t="s">
        <v>726</v>
      </c>
      <c r="E47" s="603"/>
      <c r="F47" s="603"/>
      <c r="G47" s="603"/>
      <c r="H47" s="603"/>
      <c r="I47" s="603"/>
      <c r="J47" s="603"/>
      <c r="K47" s="603"/>
      <c r="L47" s="603"/>
      <c r="M47" s="603"/>
      <c r="N47" s="603"/>
      <c r="O47" s="603"/>
      <c r="P47" s="603"/>
      <c r="Q47" s="603"/>
      <c r="R47" s="451"/>
      <c r="S47" s="138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1:47" ht="30" customHeight="1">
      <c r="A48"/>
      <c r="B48" s="602" t="s">
        <v>723</v>
      </c>
      <c r="C48" s="602"/>
      <c r="D48" s="599" t="s">
        <v>502</v>
      </c>
      <c r="E48" s="599"/>
      <c r="F48" s="599"/>
      <c r="G48" s="599"/>
      <c r="H48" s="599"/>
      <c r="I48" s="599"/>
      <c r="J48" s="599"/>
      <c r="K48" s="599"/>
      <c r="L48" s="599"/>
      <c r="M48" s="599"/>
      <c r="N48" s="599"/>
      <c r="O48" s="599"/>
      <c r="P48" s="599"/>
      <c r="Q48" s="600">
        <v>2819</v>
      </c>
      <c r="R48" s="601"/>
      <c r="S48" s="135">
        <v>3002.235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1:47" ht="30" customHeight="1">
      <c r="A49"/>
      <c r="B49" s="602" t="s">
        <v>724</v>
      </c>
      <c r="C49" s="602"/>
      <c r="D49" s="599" t="s">
        <v>501</v>
      </c>
      <c r="E49" s="599"/>
      <c r="F49" s="599"/>
      <c r="G49" s="599"/>
      <c r="H49" s="599"/>
      <c r="I49" s="599"/>
      <c r="J49" s="599"/>
      <c r="K49" s="599"/>
      <c r="L49" s="599"/>
      <c r="M49" s="599"/>
      <c r="N49" s="599"/>
      <c r="O49" s="599"/>
      <c r="P49" s="599"/>
      <c r="Q49" s="600">
        <v>4509</v>
      </c>
      <c r="R49" s="601"/>
      <c r="S49" s="135">
        <v>4802.085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1:47" ht="30" customHeight="1">
      <c r="A50"/>
      <c r="B50" s="602" t="s">
        <v>722</v>
      </c>
      <c r="C50" s="602"/>
      <c r="D50" s="599" t="s">
        <v>712</v>
      </c>
      <c r="E50" s="599"/>
      <c r="F50" s="599"/>
      <c r="G50" s="599"/>
      <c r="H50" s="599"/>
      <c r="I50" s="599"/>
      <c r="J50" s="599"/>
      <c r="K50" s="599"/>
      <c r="L50" s="599"/>
      <c r="M50" s="599"/>
      <c r="N50" s="599"/>
      <c r="O50" s="599"/>
      <c r="P50" s="599"/>
      <c r="Q50" s="600">
        <v>7269</v>
      </c>
      <c r="R50" s="601"/>
      <c r="S50" s="135">
        <v>7741.485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1:47" ht="30" customHeight="1">
      <c r="A51"/>
      <c r="B51" s="602" t="s">
        <v>725</v>
      </c>
      <c r="C51" s="602"/>
      <c r="D51" s="599" t="s">
        <v>500</v>
      </c>
      <c r="E51" s="599"/>
      <c r="F51" s="599"/>
      <c r="G51" s="599"/>
      <c r="H51" s="599"/>
      <c r="I51" s="599"/>
      <c r="J51" s="599"/>
      <c r="K51" s="599"/>
      <c r="L51" s="599"/>
      <c r="M51" s="599"/>
      <c r="N51" s="599"/>
      <c r="O51" s="599"/>
      <c r="P51" s="599"/>
      <c r="Q51" s="600" t="s">
        <v>738</v>
      </c>
      <c r="R51" s="601"/>
      <c r="S51" s="140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ht="30" customHeight="1">
      <c r="A52"/>
      <c r="B52" s="604"/>
      <c r="C52" s="604"/>
      <c r="D52" s="603" t="s">
        <v>499</v>
      </c>
      <c r="E52" s="603"/>
      <c r="F52" s="603"/>
      <c r="G52" s="603"/>
      <c r="H52" s="603"/>
      <c r="I52" s="603"/>
      <c r="J52" s="603"/>
      <c r="K52" s="603"/>
      <c r="L52" s="603"/>
      <c r="M52" s="603"/>
      <c r="N52" s="603"/>
      <c r="O52" s="603"/>
      <c r="P52" s="603"/>
      <c r="Q52" s="603"/>
      <c r="R52" s="451"/>
      <c r="S52" s="138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ht="30" customHeight="1">
      <c r="A53"/>
      <c r="B53" s="602" t="s">
        <v>585</v>
      </c>
      <c r="C53" s="602"/>
      <c r="D53" s="599" t="s">
        <v>525</v>
      </c>
      <c r="E53" s="599"/>
      <c r="F53" s="599"/>
      <c r="G53" s="599"/>
      <c r="H53" s="599"/>
      <c r="I53" s="599"/>
      <c r="J53" s="599"/>
      <c r="K53" s="599"/>
      <c r="L53" s="599"/>
      <c r="M53" s="599"/>
      <c r="N53" s="599"/>
      <c r="O53" s="599"/>
      <c r="P53" s="599"/>
      <c r="Q53" s="600">
        <v>60</v>
      </c>
      <c r="R53" s="601"/>
      <c r="S53" s="135">
        <v>63.9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ht="30" customHeight="1">
      <c r="A54"/>
      <c r="B54" s="602" t="s">
        <v>586</v>
      </c>
      <c r="C54" s="602"/>
      <c r="D54" s="599" t="s">
        <v>526</v>
      </c>
      <c r="E54" s="599"/>
      <c r="F54" s="599"/>
      <c r="G54" s="599"/>
      <c r="H54" s="599"/>
      <c r="I54" s="599"/>
      <c r="J54" s="599"/>
      <c r="K54" s="599"/>
      <c r="L54" s="599"/>
      <c r="M54" s="599"/>
      <c r="N54" s="599"/>
      <c r="O54" s="599"/>
      <c r="P54" s="599"/>
      <c r="Q54" s="600">
        <v>60</v>
      </c>
      <c r="R54" s="601"/>
      <c r="S54" s="135">
        <v>63.9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ht="49.5" customHeight="1">
      <c r="A55"/>
      <c r="B55" s="611" t="s">
        <v>452</v>
      </c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612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ht="30" customHeight="1">
      <c r="A56"/>
      <c r="B56" s="604"/>
      <c r="C56" s="604"/>
      <c r="D56" s="603" t="s">
        <v>451</v>
      </c>
      <c r="E56" s="603"/>
      <c r="F56" s="603"/>
      <c r="G56" s="603"/>
      <c r="H56" s="603"/>
      <c r="I56" s="603"/>
      <c r="J56" s="603"/>
      <c r="K56" s="603"/>
      <c r="L56" s="603"/>
      <c r="M56" s="603"/>
      <c r="N56" s="603"/>
      <c r="O56" s="603"/>
      <c r="P56" s="603"/>
      <c r="Q56" s="603"/>
      <c r="R56" s="451"/>
      <c r="S56" s="138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ht="69.75" customHeight="1">
      <c r="A57"/>
      <c r="B57" s="602" t="s">
        <v>587</v>
      </c>
      <c r="C57" s="602"/>
      <c r="D57" s="610" t="s">
        <v>594</v>
      </c>
      <c r="E57" s="610"/>
      <c r="F57" s="610"/>
      <c r="G57" s="610"/>
      <c r="H57" s="610"/>
      <c r="I57" s="610"/>
      <c r="J57" s="610"/>
      <c r="K57" s="610"/>
      <c r="L57" s="610"/>
      <c r="M57" s="610"/>
      <c r="N57" s="610"/>
      <c r="O57" s="610"/>
      <c r="P57" s="610"/>
      <c r="Q57" s="600">
        <v>17268</v>
      </c>
      <c r="R57" s="601"/>
      <c r="S57" s="135">
        <v>18390.42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ht="69.75" customHeight="1">
      <c r="A58"/>
      <c r="B58" s="602" t="s">
        <v>588</v>
      </c>
      <c r="C58" s="602"/>
      <c r="D58" s="610" t="s">
        <v>595</v>
      </c>
      <c r="E58" s="610"/>
      <c r="F58" s="610"/>
      <c r="G58" s="610"/>
      <c r="H58" s="610"/>
      <c r="I58" s="610"/>
      <c r="J58" s="610"/>
      <c r="K58" s="610"/>
      <c r="L58" s="610"/>
      <c r="M58" s="610"/>
      <c r="N58" s="610"/>
      <c r="O58" s="610"/>
      <c r="P58" s="610"/>
      <c r="Q58" s="600">
        <v>23388</v>
      </c>
      <c r="R58" s="601"/>
      <c r="S58" s="135">
        <v>24908.22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ht="69.75" customHeight="1">
      <c r="A59"/>
      <c r="B59" s="602" t="s">
        <v>589</v>
      </c>
      <c r="C59" s="602"/>
      <c r="D59" s="610" t="s">
        <v>596</v>
      </c>
      <c r="E59" s="610"/>
      <c r="F59" s="610"/>
      <c r="G59" s="610"/>
      <c r="H59" s="610"/>
      <c r="I59" s="610"/>
      <c r="J59" s="610"/>
      <c r="K59" s="610"/>
      <c r="L59" s="610"/>
      <c r="M59" s="610"/>
      <c r="N59" s="610"/>
      <c r="O59" s="610"/>
      <c r="P59" s="610"/>
      <c r="Q59" s="600">
        <v>23988</v>
      </c>
      <c r="R59" s="601"/>
      <c r="S59" s="135">
        <v>25547.22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19" ht="69.75" customHeight="1">
      <c r="A60"/>
      <c r="B60" s="602" t="s">
        <v>590</v>
      </c>
      <c r="C60" s="602"/>
      <c r="D60" s="610" t="s">
        <v>597</v>
      </c>
      <c r="E60" s="610"/>
      <c r="F60" s="610"/>
      <c r="G60" s="610"/>
      <c r="H60" s="610"/>
      <c r="I60" s="610"/>
      <c r="J60" s="610"/>
      <c r="K60" s="610"/>
      <c r="L60" s="610"/>
      <c r="M60" s="610"/>
      <c r="N60" s="610"/>
      <c r="O60" s="610"/>
      <c r="P60" s="610"/>
      <c r="Q60" s="600">
        <v>30828</v>
      </c>
      <c r="R60" s="601"/>
      <c r="S60" s="135">
        <v>32831.82</v>
      </c>
    </row>
    <row r="61" spans="1:17" ht="25.5" customHeight="1">
      <c r="A61"/>
      <c r="B61" s="4"/>
      <c r="F61" s="4"/>
      <c r="I61" s="4"/>
      <c r="K61" s="4"/>
      <c r="L61" s="4"/>
      <c r="P61" s="4"/>
      <c r="Q61" s="4"/>
    </row>
    <row r="62" spans="1:17" ht="25.5" customHeight="1">
      <c r="A62"/>
      <c r="B62" s="4"/>
      <c r="F62" s="4"/>
      <c r="I62" s="4"/>
      <c r="K62" s="4"/>
      <c r="L62" s="4"/>
      <c r="P62" s="4"/>
      <c r="Q62" s="4"/>
    </row>
    <row r="63" spans="1:17" ht="25.5" customHeight="1">
      <c r="A63"/>
      <c r="B63" s="4"/>
      <c r="F63" s="4"/>
      <c r="I63" s="4"/>
      <c r="K63" s="4"/>
      <c r="L63" s="4"/>
      <c r="P63" s="4"/>
      <c r="Q63" s="4"/>
    </row>
    <row r="64" spans="1:17" ht="25.5" customHeight="1">
      <c r="A64"/>
      <c r="B64" s="4"/>
      <c r="F64" s="4"/>
      <c r="I64" s="4"/>
      <c r="K64" s="4"/>
      <c r="L64" s="4"/>
      <c r="P64" s="4"/>
      <c r="Q64" s="4"/>
    </row>
    <row r="65" spans="1:17" ht="25.5" customHeight="1">
      <c r="A65"/>
      <c r="B65" s="4"/>
      <c r="F65" s="4"/>
      <c r="I65" s="4"/>
      <c r="K65" s="4"/>
      <c r="L65" s="4"/>
      <c r="P65" s="4"/>
      <c r="Q65" s="4"/>
    </row>
    <row r="66" spans="1:17" ht="25.5" customHeight="1">
      <c r="A66"/>
      <c r="B66" s="4"/>
      <c r="F66" s="4"/>
      <c r="I66" s="4"/>
      <c r="K66" s="4"/>
      <c r="L66" s="4"/>
      <c r="P66" s="4"/>
      <c r="Q66" s="4"/>
    </row>
    <row r="67" spans="1:17" ht="25.5" customHeight="1">
      <c r="A67"/>
      <c r="B67" s="4"/>
      <c r="F67" s="4"/>
      <c r="I67" s="4"/>
      <c r="K67" s="4"/>
      <c r="L67" s="4"/>
      <c r="P67" s="4"/>
      <c r="Q67" s="4"/>
    </row>
    <row r="68" spans="1:17" ht="25.5" customHeight="1">
      <c r="A68"/>
      <c r="B68" s="4"/>
      <c r="F68" s="4"/>
      <c r="I68" s="4"/>
      <c r="K68" s="4"/>
      <c r="L68" s="4"/>
      <c r="P68" s="4"/>
      <c r="Q68" s="4"/>
    </row>
    <row r="69" spans="1:17" ht="25.5" customHeight="1">
      <c r="A69"/>
      <c r="B69" s="4"/>
      <c r="F69" s="4"/>
      <c r="I69" s="4"/>
      <c r="K69" s="4"/>
      <c r="L69" s="4"/>
      <c r="P69" s="4"/>
      <c r="Q69" s="4"/>
    </row>
    <row r="70" spans="1:17" ht="25.5" customHeight="1">
      <c r="A70"/>
      <c r="B70" s="4"/>
      <c r="F70" s="4"/>
      <c r="I70" s="4"/>
      <c r="K70" s="4"/>
      <c r="L70" s="4"/>
      <c r="P70" s="4"/>
      <c r="Q70" s="4"/>
    </row>
    <row r="71" spans="1:17" ht="25.5" customHeight="1">
      <c r="A71"/>
      <c r="B71" s="4"/>
      <c r="F71" s="4"/>
      <c r="I71" s="4"/>
      <c r="K71" s="4"/>
      <c r="L71" s="4"/>
      <c r="P71" s="4"/>
      <c r="Q71" s="4"/>
    </row>
    <row r="72" spans="1:17" ht="25.5" customHeight="1">
      <c r="A72"/>
      <c r="B72" s="4"/>
      <c r="F72" s="4"/>
      <c r="I72" s="4"/>
      <c r="K72" s="4"/>
      <c r="L72" s="4"/>
      <c r="P72" s="4"/>
      <c r="Q72" s="4"/>
    </row>
    <row r="73" spans="1:17" ht="25.5" customHeight="1">
      <c r="A73"/>
      <c r="B73" s="4"/>
      <c r="F73" s="4"/>
      <c r="I73" s="4"/>
      <c r="K73" s="4"/>
      <c r="L73" s="4"/>
      <c r="P73" s="4"/>
      <c r="Q73" s="4"/>
    </row>
    <row r="74" spans="1:17" ht="25.5" customHeight="1">
      <c r="A74"/>
      <c r="B74" s="4"/>
      <c r="F74" s="4"/>
      <c r="I74" s="4"/>
      <c r="K74" s="4"/>
      <c r="L74" s="4"/>
      <c r="P74" s="4"/>
      <c r="Q74" s="4"/>
    </row>
    <row r="75" spans="1:17" ht="25.5" customHeight="1">
      <c r="A75"/>
      <c r="B75" s="4"/>
      <c r="F75" s="4"/>
      <c r="I75" s="4"/>
      <c r="K75" s="4"/>
      <c r="L75" s="4"/>
      <c r="P75" s="4"/>
      <c r="Q75" s="4"/>
    </row>
    <row r="76" spans="1:17" ht="25.5" customHeight="1">
      <c r="A76"/>
      <c r="B76" s="4"/>
      <c r="F76" s="4"/>
      <c r="I76" s="4"/>
      <c r="K76" s="4"/>
      <c r="L76" s="4"/>
      <c r="P76" s="4"/>
      <c r="Q76" s="4"/>
    </row>
    <row r="77" spans="1:17" ht="49.5" customHeight="1">
      <c r="A77"/>
      <c r="B77" s="4"/>
      <c r="F77" s="4"/>
      <c r="I77" s="4"/>
      <c r="K77" s="4"/>
      <c r="L77" s="4"/>
      <c r="P77" s="4"/>
      <c r="Q77" s="4"/>
    </row>
    <row r="78" spans="1:17" ht="25.5" customHeight="1">
      <c r="A78"/>
      <c r="B78" s="4"/>
      <c r="F78" s="4"/>
      <c r="I78" s="4"/>
      <c r="K78" s="4"/>
      <c r="L78" s="4"/>
      <c r="P78" s="4"/>
      <c r="Q78" s="4"/>
    </row>
    <row r="79" spans="1:17" ht="25.5" customHeight="1">
      <c r="A79"/>
      <c r="B79" s="4"/>
      <c r="F79" s="4"/>
      <c r="I79" s="4"/>
      <c r="K79" s="4"/>
      <c r="L79" s="4"/>
      <c r="P79" s="4"/>
      <c r="Q79" s="4"/>
    </row>
    <row r="80" spans="1:17" ht="31.5" customHeight="1">
      <c r="A80"/>
      <c r="B80" s="4"/>
      <c r="F80" s="4"/>
      <c r="I80" s="4"/>
      <c r="K80" s="4"/>
      <c r="L80" s="4"/>
      <c r="P80" s="4"/>
      <c r="Q80" s="4"/>
    </row>
    <row r="81" spans="1:17" ht="31.5" customHeight="1">
      <c r="A81"/>
      <c r="B81" s="4"/>
      <c r="F81" s="4"/>
      <c r="I81" s="4"/>
      <c r="K81" s="4"/>
      <c r="L81" s="4"/>
      <c r="P81" s="4"/>
      <c r="Q81" s="4"/>
    </row>
    <row r="82" spans="1:17" ht="31.5" customHeight="1">
      <c r="A82"/>
      <c r="B82" s="4"/>
      <c r="F82" s="4"/>
      <c r="I82" s="4"/>
      <c r="K82" s="4"/>
      <c r="L82" s="4"/>
      <c r="P82" s="4"/>
      <c r="Q82" s="4"/>
    </row>
    <row r="83" spans="1:17" ht="31.5" customHeight="1">
      <c r="A83"/>
      <c r="B83" s="4"/>
      <c r="F83" s="4"/>
      <c r="I83" s="4"/>
      <c r="K83" s="4"/>
      <c r="L83" s="4"/>
      <c r="P83" s="4"/>
      <c r="Q83" s="4"/>
    </row>
    <row r="84" spans="1:17" ht="31.5" customHeight="1">
      <c r="A84"/>
      <c r="B84" s="4"/>
      <c r="F84" s="4"/>
      <c r="I84" s="4"/>
      <c r="K84" s="4"/>
      <c r="L84" s="4"/>
      <c r="P84" s="4"/>
      <c r="Q84" s="4"/>
    </row>
    <row r="85" spans="1:17" ht="31.5" customHeight="1">
      <c r="A85"/>
      <c r="B85" s="4"/>
      <c r="F85" s="4"/>
      <c r="I85" s="4"/>
      <c r="K85" s="4"/>
      <c r="L85" s="4"/>
      <c r="P85" s="4"/>
      <c r="Q85" s="4"/>
    </row>
    <row r="86" spans="1:17" ht="31.5" customHeight="1">
      <c r="A86"/>
      <c r="B86" s="4"/>
      <c r="F86" s="4"/>
      <c r="I86" s="4"/>
      <c r="K86" s="4"/>
      <c r="L86" s="4"/>
      <c r="P86" s="4"/>
      <c r="Q86" s="4"/>
    </row>
    <row r="87" spans="1:17" ht="31.5" customHeight="1">
      <c r="A87"/>
      <c r="B87" s="4"/>
      <c r="F87" s="4"/>
      <c r="I87" s="4"/>
      <c r="K87" s="4"/>
      <c r="L87" s="4"/>
      <c r="P87" s="4"/>
      <c r="Q87" s="4"/>
    </row>
    <row r="88" spans="1:17" ht="31.5" customHeight="1">
      <c r="A88"/>
      <c r="B88" s="4"/>
      <c r="F88" s="4"/>
      <c r="I88" s="4"/>
      <c r="K88" s="4"/>
      <c r="L88" s="4"/>
      <c r="P88" s="4"/>
      <c r="Q88" s="4"/>
    </row>
    <row r="89" spans="1:17" ht="31.5" customHeight="1">
      <c r="A89"/>
      <c r="B89" s="4"/>
      <c r="F89" s="4"/>
      <c r="I89" s="4"/>
      <c r="K89" s="4"/>
      <c r="L89" s="4"/>
      <c r="P89" s="4"/>
      <c r="Q89" s="4"/>
    </row>
    <row r="90" spans="1:17" ht="25.5" customHeight="1">
      <c r="A90"/>
      <c r="B90" s="4"/>
      <c r="F90" s="4"/>
      <c r="I90" s="4"/>
      <c r="K90" s="4"/>
      <c r="L90" s="4"/>
      <c r="P90" s="4"/>
      <c r="Q90" s="4"/>
    </row>
    <row r="91" spans="1:17" ht="31.5" customHeight="1">
      <c r="A91"/>
      <c r="B91" s="4"/>
      <c r="F91" s="4"/>
      <c r="I91" s="4"/>
      <c r="K91" s="4"/>
      <c r="L91" s="4"/>
      <c r="P91" s="4"/>
      <c r="Q91" s="4"/>
    </row>
    <row r="92" spans="1:17" ht="31.5" customHeight="1">
      <c r="A92"/>
      <c r="B92" s="4"/>
      <c r="F92" s="4"/>
      <c r="I92" s="4"/>
      <c r="K92" s="4"/>
      <c r="L92" s="4"/>
      <c r="P92" s="4"/>
      <c r="Q92" s="4"/>
    </row>
    <row r="93" spans="1:17" ht="31.5" customHeight="1">
      <c r="A93"/>
      <c r="B93" s="4"/>
      <c r="F93" s="4"/>
      <c r="I93" s="4"/>
      <c r="K93" s="4"/>
      <c r="L93" s="4"/>
      <c r="P93" s="4"/>
      <c r="Q93" s="4"/>
    </row>
    <row r="94" spans="1:17" ht="31.5" customHeight="1">
      <c r="A94"/>
      <c r="B94" s="4"/>
      <c r="F94" s="4"/>
      <c r="I94" s="4"/>
      <c r="K94" s="4"/>
      <c r="L94" s="4"/>
      <c r="P94" s="4"/>
      <c r="Q94" s="4"/>
    </row>
    <row r="95" spans="1:17" ht="31.5" customHeight="1">
      <c r="A95"/>
      <c r="B95" s="4"/>
      <c r="F95" s="4"/>
      <c r="I95" s="4"/>
      <c r="K95" s="4"/>
      <c r="L95" s="4"/>
      <c r="P95" s="4"/>
      <c r="Q95" s="4"/>
    </row>
    <row r="96" spans="1:17" ht="31.5" customHeight="1">
      <c r="A96"/>
      <c r="B96" s="4"/>
      <c r="F96" s="4"/>
      <c r="I96" s="4"/>
      <c r="K96" s="4"/>
      <c r="L96" s="4"/>
      <c r="P96" s="4"/>
      <c r="Q96" s="4"/>
    </row>
    <row r="97" spans="1:17" ht="31.5" customHeight="1">
      <c r="A97"/>
      <c r="B97" s="4"/>
      <c r="F97" s="4"/>
      <c r="I97" s="4"/>
      <c r="K97" s="4"/>
      <c r="L97" s="4"/>
      <c r="P97" s="4"/>
      <c r="Q97" s="4"/>
    </row>
    <row r="98" spans="1:17" ht="31.5" customHeight="1">
      <c r="A98"/>
      <c r="B98" s="4"/>
      <c r="F98" s="4"/>
      <c r="I98" s="4"/>
      <c r="K98" s="4"/>
      <c r="L98" s="4"/>
      <c r="P98" s="4"/>
      <c r="Q98" s="4"/>
    </row>
    <row r="99" spans="1:17" ht="31.5" customHeight="1">
      <c r="A99"/>
      <c r="B99" s="4"/>
      <c r="F99" s="4"/>
      <c r="I99" s="4"/>
      <c r="K99" s="4"/>
      <c r="L99" s="4"/>
      <c r="P99" s="4"/>
      <c r="Q99" s="4"/>
    </row>
    <row r="100" spans="1:17" ht="31.5" customHeight="1">
      <c r="A100"/>
      <c r="B100" s="4"/>
      <c r="F100" s="4"/>
      <c r="I100" s="4"/>
      <c r="K100" s="4"/>
      <c r="L100" s="4"/>
      <c r="P100" s="4"/>
      <c r="Q100" s="4"/>
    </row>
    <row r="101" spans="1:17" ht="49.5" customHeight="1">
      <c r="A101"/>
      <c r="B101" s="4"/>
      <c r="F101" s="4"/>
      <c r="I101" s="4"/>
      <c r="K101" s="4"/>
      <c r="L101" s="4"/>
      <c r="P101" s="4"/>
      <c r="Q101" s="4"/>
    </row>
    <row r="102" spans="1:17" ht="25.5" customHeight="1">
      <c r="A102"/>
      <c r="B102" s="4"/>
      <c r="F102" s="4"/>
      <c r="I102" s="4"/>
      <c r="K102" s="4"/>
      <c r="L102" s="4"/>
      <c r="P102" s="4"/>
      <c r="Q102" s="4"/>
    </row>
    <row r="103" spans="1:17" ht="25.5" customHeight="1">
      <c r="A103"/>
      <c r="B103" s="4"/>
      <c r="F103" s="4"/>
      <c r="I103" s="4"/>
      <c r="K103" s="4"/>
      <c r="L103" s="4"/>
      <c r="P103" s="4"/>
      <c r="Q103" s="4"/>
    </row>
    <row r="104" spans="1:17" ht="25.5" customHeight="1">
      <c r="A104"/>
      <c r="B104" s="4"/>
      <c r="F104" s="4"/>
      <c r="I104" s="4"/>
      <c r="K104" s="4"/>
      <c r="L104" s="4"/>
      <c r="P104" s="4"/>
      <c r="Q104" s="4"/>
    </row>
    <row r="105" spans="1:17" ht="25.5" customHeight="1">
      <c r="A105"/>
      <c r="B105" s="4"/>
      <c r="F105" s="4"/>
      <c r="I105" s="4"/>
      <c r="K105" s="4"/>
      <c r="L105" s="4"/>
      <c r="P105" s="4"/>
      <c r="Q105" s="4"/>
    </row>
    <row r="106" spans="1:17" ht="25.5" customHeight="1">
      <c r="A106"/>
      <c r="B106" s="4"/>
      <c r="F106" s="4"/>
      <c r="I106" s="4"/>
      <c r="K106" s="4"/>
      <c r="L106" s="4"/>
      <c r="P106" s="4"/>
      <c r="Q106" s="4"/>
    </row>
    <row r="107" spans="1:17" ht="25.5" customHeight="1">
      <c r="A107"/>
      <c r="B107" s="4"/>
      <c r="F107" s="4"/>
      <c r="I107" s="4"/>
      <c r="K107" s="4"/>
      <c r="L107" s="4"/>
      <c r="P107" s="4"/>
      <c r="Q107" s="4"/>
    </row>
    <row r="108" spans="1:17" ht="25.5" customHeight="1">
      <c r="A108"/>
      <c r="B108" s="4"/>
      <c r="F108" s="4"/>
      <c r="I108" s="4"/>
      <c r="K108" s="4"/>
      <c r="L108" s="4"/>
      <c r="P108" s="4"/>
      <c r="Q108" s="4"/>
    </row>
    <row r="109" spans="1:17" ht="25.5" customHeight="1">
      <c r="A109"/>
      <c r="B109" s="4"/>
      <c r="F109" s="4"/>
      <c r="I109" s="4"/>
      <c r="K109" s="4"/>
      <c r="L109" s="4"/>
      <c r="P109" s="4"/>
      <c r="Q109" s="4"/>
    </row>
    <row r="110" spans="1:17" ht="25.5" customHeight="1">
      <c r="A110"/>
      <c r="B110" s="4"/>
      <c r="F110" s="4"/>
      <c r="I110" s="4"/>
      <c r="K110" s="4"/>
      <c r="L110" s="4"/>
      <c r="P110" s="4"/>
      <c r="Q110" s="4"/>
    </row>
    <row r="111" spans="1:17" ht="25.5" customHeight="1">
      <c r="A111"/>
      <c r="B111" s="4"/>
      <c r="F111" s="4"/>
      <c r="I111" s="4"/>
      <c r="K111" s="4"/>
      <c r="L111" s="4"/>
      <c r="P111" s="4"/>
      <c r="Q111" s="4"/>
    </row>
    <row r="112" spans="1:17" ht="25.5" customHeight="1">
      <c r="A112"/>
      <c r="B112" s="4"/>
      <c r="F112" s="4"/>
      <c r="I112" s="4"/>
      <c r="K112" s="4"/>
      <c r="L112" s="4"/>
      <c r="P112" s="4"/>
      <c r="Q112" s="4"/>
    </row>
    <row r="113" spans="1:17" ht="25.5" customHeight="1">
      <c r="A113"/>
      <c r="B113" s="4"/>
      <c r="F113" s="4"/>
      <c r="I113" s="4"/>
      <c r="K113" s="4"/>
      <c r="L113" s="4"/>
      <c r="P113" s="4"/>
      <c r="Q113" s="4"/>
    </row>
    <row r="114" spans="1:17" ht="25.5" customHeight="1">
      <c r="A114"/>
      <c r="B114" s="4"/>
      <c r="F114" s="4"/>
      <c r="I114" s="4"/>
      <c r="K114" s="4"/>
      <c r="L114" s="4"/>
      <c r="P114" s="4"/>
      <c r="Q114" s="4"/>
    </row>
    <row r="115" spans="1:17" ht="25.5" customHeight="1">
      <c r="A115"/>
      <c r="B115" s="4"/>
      <c r="F115" s="4"/>
      <c r="I115" s="4"/>
      <c r="K115" s="4"/>
      <c r="L115" s="4"/>
      <c r="P115" s="4"/>
      <c r="Q115" s="4"/>
    </row>
    <row r="116" spans="1:17" ht="25.5" customHeight="1">
      <c r="A116"/>
      <c r="B116" s="4"/>
      <c r="F116" s="4"/>
      <c r="I116" s="4"/>
      <c r="K116" s="4"/>
      <c r="L116" s="4"/>
      <c r="P116" s="4"/>
      <c r="Q116" s="4"/>
    </row>
    <row r="117" spans="1:17" ht="25.5" customHeight="1">
      <c r="A117"/>
      <c r="B117" s="4"/>
      <c r="F117" s="4"/>
      <c r="I117" s="4"/>
      <c r="K117" s="4"/>
      <c r="L117" s="4"/>
      <c r="P117" s="4"/>
      <c r="Q117" s="4"/>
    </row>
    <row r="118" spans="1:17" ht="25.5" customHeight="1">
      <c r="A118"/>
      <c r="B118" s="4"/>
      <c r="F118" s="4"/>
      <c r="I118" s="4"/>
      <c r="K118" s="4"/>
      <c r="L118" s="4"/>
      <c r="P118" s="4"/>
      <c r="Q118" s="4"/>
    </row>
    <row r="119" spans="1:17" ht="25.5" customHeight="1">
      <c r="A119"/>
      <c r="B119" s="4"/>
      <c r="F119" s="4"/>
      <c r="I119" s="4"/>
      <c r="K119" s="4"/>
      <c r="L119" s="4"/>
      <c r="P119" s="4"/>
      <c r="Q119" s="4"/>
    </row>
    <row r="120" spans="1:17" ht="25.5" customHeight="1">
      <c r="A120"/>
      <c r="B120" s="4"/>
      <c r="F120" s="4"/>
      <c r="I120" s="4"/>
      <c r="K120" s="4"/>
      <c r="L120" s="4"/>
      <c r="P120" s="4"/>
      <c r="Q120" s="4"/>
    </row>
    <row r="121" spans="1:17" ht="25.5" customHeight="1">
      <c r="A121"/>
      <c r="B121" s="4"/>
      <c r="F121" s="4"/>
      <c r="I121" s="4"/>
      <c r="K121" s="4"/>
      <c r="L121" s="4"/>
      <c r="P121" s="4"/>
      <c r="Q121" s="4"/>
    </row>
    <row r="122" spans="1:17" ht="25.5" customHeight="1">
      <c r="A122"/>
      <c r="B122" s="4"/>
      <c r="F122" s="4"/>
      <c r="I122" s="4"/>
      <c r="K122" s="4"/>
      <c r="L122" s="4"/>
      <c r="P122" s="4"/>
      <c r="Q122" s="4"/>
    </row>
    <row r="123" spans="1:17" ht="25.5" customHeight="1">
      <c r="A123"/>
      <c r="B123" s="4"/>
      <c r="F123" s="4"/>
      <c r="I123" s="4"/>
      <c r="K123" s="4"/>
      <c r="L123" s="4"/>
      <c r="P123" s="4"/>
      <c r="Q123" s="4"/>
    </row>
    <row r="124" spans="1:17" ht="25.5" customHeight="1">
      <c r="A124"/>
      <c r="B124" s="4"/>
      <c r="F124" s="4"/>
      <c r="I124" s="4"/>
      <c r="K124" s="4"/>
      <c r="L124" s="4"/>
      <c r="P124" s="4"/>
      <c r="Q124" s="4"/>
    </row>
    <row r="125" spans="1:17" ht="25.5" customHeight="1">
      <c r="A125"/>
      <c r="B125" s="4"/>
      <c r="F125" s="4"/>
      <c r="I125" s="4"/>
      <c r="K125" s="4"/>
      <c r="L125" s="4"/>
      <c r="P125" s="4"/>
      <c r="Q125" s="4"/>
    </row>
    <row r="126" spans="1:17" ht="25.5" customHeight="1">
      <c r="A126"/>
      <c r="B126" s="4"/>
      <c r="F126" s="4"/>
      <c r="I126" s="4"/>
      <c r="K126" s="4"/>
      <c r="L126" s="4"/>
      <c r="P126" s="4"/>
      <c r="Q126" s="4"/>
    </row>
    <row r="127" spans="1:17" ht="25.5" customHeight="1">
      <c r="A127"/>
      <c r="B127" s="4"/>
      <c r="F127" s="4"/>
      <c r="I127" s="4"/>
      <c r="K127" s="4"/>
      <c r="L127" s="4"/>
      <c r="P127" s="4"/>
      <c r="Q127" s="4"/>
    </row>
    <row r="128" spans="1:17" ht="25.5" customHeight="1">
      <c r="A128"/>
      <c r="B128" s="4"/>
      <c r="F128" s="4"/>
      <c r="I128" s="4"/>
      <c r="K128" s="4"/>
      <c r="L128" s="4"/>
      <c r="P128" s="4"/>
      <c r="Q128" s="4"/>
    </row>
    <row r="129" spans="1:17" ht="25.5" customHeight="1">
      <c r="A129"/>
      <c r="B129" s="4"/>
      <c r="F129" s="4"/>
      <c r="I129" s="4"/>
      <c r="K129" s="4"/>
      <c r="L129" s="4"/>
      <c r="P129" s="4"/>
      <c r="Q129" s="4"/>
    </row>
    <row r="130" spans="1:17" ht="25.5" customHeight="1">
      <c r="A130"/>
      <c r="B130" s="4"/>
      <c r="F130" s="4"/>
      <c r="I130" s="4"/>
      <c r="K130" s="4"/>
      <c r="L130" s="4"/>
      <c r="P130" s="4"/>
      <c r="Q130" s="4"/>
    </row>
    <row r="131" spans="1:17" ht="25.5" customHeight="1">
      <c r="A131"/>
      <c r="B131" s="4"/>
      <c r="F131" s="4"/>
      <c r="I131" s="4"/>
      <c r="K131" s="4"/>
      <c r="L131" s="4"/>
      <c r="P131" s="4"/>
      <c r="Q131" s="4"/>
    </row>
    <row r="132" spans="1:17" ht="25.5" customHeight="1">
      <c r="A132"/>
      <c r="B132" s="4"/>
      <c r="F132" s="4"/>
      <c r="I132" s="4"/>
      <c r="K132" s="4"/>
      <c r="L132" s="4"/>
      <c r="P132" s="4"/>
      <c r="Q132" s="4"/>
    </row>
    <row r="133" spans="1:17" ht="25.5" customHeight="1">
      <c r="A133"/>
      <c r="B133" s="4"/>
      <c r="F133" s="4"/>
      <c r="I133" s="4"/>
      <c r="K133" s="4"/>
      <c r="L133" s="4"/>
      <c r="P133" s="4"/>
      <c r="Q133" s="4"/>
    </row>
    <row r="134" spans="1:17" ht="25.5" customHeight="1">
      <c r="A134"/>
      <c r="B134" s="4"/>
      <c r="F134" s="4"/>
      <c r="I134" s="4"/>
      <c r="K134" s="4"/>
      <c r="L134" s="4"/>
      <c r="P134" s="4"/>
      <c r="Q134" s="4"/>
    </row>
    <row r="135" spans="1:17" ht="25.5" customHeight="1">
      <c r="A135"/>
      <c r="B135" s="4"/>
      <c r="F135" s="4"/>
      <c r="I135" s="4"/>
      <c r="K135" s="4"/>
      <c r="L135" s="4"/>
      <c r="P135" s="4"/>
      <c r="Q135" s="4"/>
    </row>
    <row r="136" spans="1:17" ht="25.5" customHeight="1">
      <c r="A136"/>
      <c r="B136" s="4"/>
      <c r="F136" s="4"/>
      <c r="I136" s="4"/>
      <c r="K136" s="4"/>
      <c r="L136" s="4"/>
      <c r="P136" s="4"/>
      <c r="Q136" s="4"/>
    </row>
    <row r="137" spans="1:17" ht="25.5" customHeight="1">
      <c r="A137"/>
      <c r="B137" s="4"/>
      <c r="F137" s="4"/>
      <c r="I137" s="4"/>
      <c r="K137" s="4"/>
      <c r="L137" s="4"/>
      <c r="P137" s="4"/>
      <c r="Q137" s="4"/>
    </row>
    <row r="138" spans="1:17" ht="25.5" customHeight="1">
      <c r="A138"/>
      <c r="B138" s="4"/>
      <c r="F138" s="4"/>
      <c r="I138" s="4"/>
      <c r="K138" s="4"/>
      <c r="L138" s="4"/>
      <c r="P138" s="4"/>
      <c r="Q138" s="4"/>
    </row>
    <row r="139" spans="1:17" ht="25.5" customHeight="1">
      <c r="A139"/>
      <c r="B139" s="4"/>
      <c r="F139" s="4"/>
      <c r="I139" s="4"/>
      <c r="K139" s="4"/>
      <c r="L139" s="4"/>
      <c r="P139" s="4"/>
      <c r="Q139" s="4"/>
    </row>
    <row r="140" spans="1:17" ht="25.5" customHeight="1">
      <c r="A140"/>
      <c r="B140" s="4"/>
      <c r="F140" s="4"/>
      <c r="I140" s="4"/>
      <c r="K140" s="4"/>
      <c r="L140" s="4"/>
      <c r="P140" s="4"/>
      <c r="Q140" s="4"/>
    </row>
    <row r="141" spans="1:17" ht="25.5" customHeight="1">
      <c r="A141"/>
      <c r="B141" s="4"/>
      <c r="F141" s="4"/>
      <c r="I141" s="4"/>
      <c r="K141" s="4"/>
      <c r="L141" s="4"/>
      <c r="P141" s="4"/>
      <c r="Q141" s="4"/>
    </row>
    <row r="142" spans="1:17" ht="25.5" customHeight="1">
      <c r="A142"/>
      <c r="B142" s="4"/>
      <c r="F142" s="4"/>
      <c r="I142" s="4"/>
      <c r="K142" s="4"/>
      <c r="L142" s="4"/>
      <c r="P142" s="4"/>
      <c r="Q142" s="4"/>
    </row>
    <row r="143" spans="1:17" ht="25.5" customHeight="1">
      <c r="A143"/>
      <c r="B143" s="4"/>
      <c r="F143" s="4"/>
      <c r="I143" s="4"/>
      <c r="K143" s="4"/>
      <c r="L143" s="4"/>
      <c r="P143" s="4"/>
      <c r="Q143" s="4"/>
    </row>
    <row r="144" spans="1:17" ht="25.5" customHeight="1">
      <c r="A144"/>
      <c r="B144" s="4"/>
      <c r="F144" s="4"/>
      <c r="I144" s="4"/>
      <c r="K144" s="4"/>
      <c r="L144" s="4"/>
      <c r="P144" s="4"/>
      <c r="Q144" s="4"/>
    </row>
    <row r="145" spans="1:17" ht="25.5" customHeight="1">
      <c r="A145"/>
      <c r="B145" s="4"/>
      <c r="F145" s="4"/>
      <c r="I145" s="4"/>
      <c r="K145" s="4"/>
      <c r="L145" s="4"/>
      <c r="P145" s="4"/>
      <c r="Q145" s="4"/>
    </row>
    <row r="146" spans="1:17" ht="25.5" customHeight="1">
      <c r="A146"/>
      <c r="B146" s="4"/>
      <c r="F146" s="4"/>
      <c r="I146" s="4"/>
      <c r="K146" s="4"/>
      <c r="L146" s="4"/>
      <c r="P146" s="4"/>
      <c r="Q146" s="4"/>
    </row>
    <row r="147" spans="1:17" ht="25.5" customHeight="1">
      <c r="A147"/>
      <c r="B147" s="4"/>
      <c r="F147" s="4"/>
      <c r="I147" s="4"/>
      <c r="K147" s="4"/>
      <c r="L147" s="4"/>
      <c r="P147" s="4"/>
      <c r="Q147" s="4"/>
    </row>
    <row r="148" spans="1:17" ht="25.5" customHeight="1">
      <c r="A148"/>
      <c r="B148" s="4"/>
      <c r="F148" s="4"/>
      <c r="I148" s="4"/>
      <c r="K148" s="4"/>
      <c r="L148" s="4"/>
      <c r="P148" s="4"/>
      <c r="Q148" s="4"/>
    </row>
    <row r="149" spans="1:17" ht="25.5" customHeight="1">
      <c r="A149"/>
      <c r="B149" s="4"/>
      <c r="F149" s="4"/>
      <c r="I149" s="4"/>
      <c r="K149" s="4"/>
      <c r="L149" s="4"/>
      <c r="P149" s="4"/>
      <c r="Q149" s="4"/>
    </row>
    <row r="150" spans="1:17" ht="25.5" customHeight="1">
      <c r="A150"/>
      <c r="B150" s="4"/>
      <c r="F150" s="4"/>
      <c r="I150" s="4"/>
      <c r="K150" s="4"/>
      <c r="L150" s="4"/>
      <c r="P150" s="4"/>
      <c r="Q150" s="4"/>
    </row>
    <row r="151" spans="1:17" ht="25.5" customHeight="1">
      <c r="A151"/>
      <c r="B151" s="4"/>
      <c r="F151" s="4"/>
      <c r="I151" s="4"/>
      <c r="K151" s="4"/>
      <c r="L151" s="4"/>
      <c r="P151" s="4"/>
      <c r="Q151" s="4"/>
    </row>
    <row r="152" spans="1:17" ht="25.5" customHeight="1">
      <c r="A152"/>
      <c r="B152" s="4"/>
      <c r="F152" s="4"/>
      <c r="I152" s="4"/>
      <c r="K152" s="4"/>
      <c r="L152" s="4"/>
      <c r="P152" s="4"/>
      <c r="Q152" s="4"/>
    </row>
    <row r="153" spans="1:17" ht="25.5" customHeight="1">
      <c r="A153"/>
      <c r="B153" s="4"/>
      <c r="F153" s="4"/>
      <c r="I153" s="4"/>
      <c r="K153" s="4"/>
      <c r="L153" s="4"/>
      <c r="P153" s="4"/>
      <c r="Q153" s="4"/>
    </row>
    <row r="154" spans="1:17" ht="25.5" customHeight="1">
      <c r="A154"/>
      <c r="B154" s="4"/>
      <c r="F154" s="4"/>
      <c r="I154" s="4"/>
      <c r="K154" s="4"/>
      <c r="L154" s="4"/>
      <c r="P154" s="4"/>
      <c r="Q154" s="4"/>
    </row>
    <row r="155" spans="1:17" ht="49.5" customHeight="1">
      <c r="A155"/>
      <c r="B155" s="4"/>
      <c r="F155" s="4"/>
      <c r="I155" s="4"/>
      <c r="K155" s="4"/>
      <c r="L155" s="4"/>
      <c r="P155" s="4"/>
      <c r="Q155" s="4"/>
    </row>
    <row r="156" spans="1:17" ht="25.5" customHeight="1">
      <c r="A156"/>
      <c r="B156" s="4"/>
      <c r="F156" s="4"/>
      <c r="I156" s="4"/>
      <c r="K156" s="4"/>
      <c r="L156" s="4"/>
      <c r="P156" s="4"/>
      <c r="Q156" s="4"/>
    </row>
    <row r="157" spans="1:17" ht="25.5" customHeight="1">
      <c r="A157"/>
      <c r="B157" s="4"/>
      <c r="F157" s="4"/>
      <c r="I157" s="4"/>
      <c r="K157" s="4"/>
      <c r="L157" s="4"/>
      <c r="P157" s="4"/>
      <c r="Q157" s="4"/>
    </row>
    <row r="158" spans="1:17" ht="25.5" customHeight="1">
      <c r="A158"/>
      <c r="B158" s="4"/>
      <c r="F158" s="4"/>
      <c r="I158" s="4"/>
      <c r="K158" s="4"/>
      <c r="L158" s="4"/>
      <c r="P158" s="4"/>
      <c r="Q158" s="4"/>
    </row>
    <row r="159" spans="1:17" ht="25.5" customHeight="1">
      <c r="A159"/>
      <c r="B159" s="4"/>
      <c r="D159" s="34"/>
      <c r="F159" s="4"/>
      <c r="I159" s="4"/>
      <c r="K159" s="4"/>
      <c r="L159" s="4"/>
      <c r="P159" s="4"/>
      <c r="Q159" s="4"/>
    </row>
    <row r="160" spans="1:17" ht="25.5" customHeight="1">
      <c r="A160"/>
      <c r="B160" s="4"/>
      <c r="F160" s="4"/>
      <c r="I160" s="4"/>
      <c r="K160" s="4"/>
      <c r="L160" s="4"/>
      <c r="P160" s="4"/>
      <c r="Q160" s="4"/>
    </row>
    <row r="161" spans="1:17" ht="25.5" customHeight="1">
      <c r="A161"/>
      <c r="B161" s="4"/>
      <c r="F161" s="4"/>
      <c r="I161" s="4"/>
      <c r="K161" s="4"/>
      <c r="L161" s="4"/>
      <c r="P161" s="4"/>
      <c r="Q161" s="4"/>
    </row>
    <row r="162" spans="1:17" ht="25.5" customHeight="1">
      <c r="A162"/>
      <c r="B162" s="4"/>
      <c r="F162" s="4"/>
      <c r="I162" s="4"/>
      <c r="K162" s="4"/>
      <c r="L162" s="4"/>
      <c r="P162" s="4"/>
      <c r="Q162" s="4"/>
    </row>
    <row r="163" spans="1:17" ht="25.5" customHeight="1">
      <c r="A163"/>
      <c r="B163" s="4"/>
      <c r="F163" s="4"/>
      <c r="I163" s="4"/>
      <c r="K163" s="4"/>
      <c r="L163" s="4"/>
      <c r="P163" s="4"/>
      <c r="Q163" s="4"/>
    </row>
    <row r="164" spans="1:17" ht="25.5" customHeight="1">
      <c r="A164"/>
      <c r="B164" s="4"/>
      <c r="F164" s="4"/>
      <c r="I164" s="4"/>
      <c r="K164" s="4"/>
      <c r="L164" s="4"/>
      <c r="P164" s="4"/>
      <c r="Q164" s="4"/>
    </row>
    <row r="165" spans="1:17" ht="25.5" customHeight="1">
      <c r="A165"/>
      <c r="B165" s="4"/>
      <c r="F165" s="4"/>
      <c r="I165" s="4"/>
      <c r="K165" s="4"/>
      <c r="L165" s="4"/>
      <c r="P165" s="4"/>
      <c r="Q165" s="4"/>
    </row>
    <row r="166" spans="1:17" ht="25.5" customHeight="1">
      <c r="A166"/>
      <c r="B166" s="4"/>
      <c r="F166" s="4"/>
      <c r="I166" s="4"/>
      <c r="K166" s="4"/>
      <c r="L166" s="4"/>
      <c r="P166" s="4"/>
      <c r="Q166" s="4"/>
    </row>
    <row r="167" spans="1:17" ht="49.5" customHeight="1">
      <c r="A167"/>
      <c r="B167" s="4"/>
      <c r="F167" s="4"/>
      <c r="I167" s="4"/>
      <c r="K167" s="4"/>
      <c r="L167" s="4"/>
      <c r="P167" s="4"/>
      <c r="Q167" s="4"/>
    </row>
    <row r="168" spans="1:17" ht="25.5" customHeight="1">
      <c r="A168"/>
      <c r="B168" s="4"/>
      <c r="F168" s="4"/>
      <c r="I168" s="4"/>
      <c r="K168" s="4"/>
      <c r="L168" s="4"/>
      <c r="P168" s="4"/>
      <c r="Q168" s="4"/>
    </row>
    <row r="169" spans="1:17" ht="25.5" customHeight="1">
      <c r="A169"/>
      <c r="B169" s="4"/>
      <c r="F169" s="4"/>
      <c r="I169" s="4"/>
      <c r="K169" s="4"/>
      <c r="L169" s="4"/>
      <c r="P169" s="4"/>
      <c r="Q169" s="4"/>
    </row>
    <row r="170" spans="1:17" ht="25.5" customHeight="1">
      <c r="A170"/>
      <c r="B170" s="4"/>
      <c r="F170" s="4"/>
      <c r="I170" s="4"/>
      <c r="K170" s="4"/>
      <c r="L170" s="4"/>
      <c r="P170" s="4"/>
      <c r="Q170" s="4"/>
    </row>
    <row r="171" spans="1:17" ht="25.5" customHeight="1">
      <c r="A171"/>
      <c r="B171" s="4"/>
      <c r="F171" s="4"/>
      <c r="I171" s="4"/>
      <c r="K171" s="4"/>
      <c r="L171" s="4"/>
      <c r="P171" s="4"/>
      <c r="Q171" s="4"/>
    </row>
    <row r="172" spans="1:17" ht="25.5" customHeight="1">
      <c r="A172"/>
      <c r="B172" s="4"/>
      <c r="F172" s="4"/>
      <c r="I172" s="4"/>
      <c r="K172" s="4"/>
      <c r="L172" s="4"/>
      <c r="P172" s="4"/>
      <c r="Q172" s="4"/>
    </row>
    <row r="173" spans="1:17" ht="25.5" customHeight="1">
      <c r="A173"/>
      <c r="B173" s="4"/>
      <c r="F173" s="4"/>
      <c r="I173" s="4"/>
      <c r="K173" s="4"/>
      <c r="L173" s="4"/>
      <c r="P173" s="4"/>
      <c r="Q173" s="4"/>
    </row>
    <row r="174" spans="1:17" ht="25.5" customHeight="1">
      <c r="A174"/>
      <c r="B174" s="4"/>
      <c r="F174" s="4"/>
      <c r="I174" s="4"/>
      <c r="K174" s="4"/>
      <c r="L174" s="4"/>
      <c r="P174" s="4"/>
      <c r="Q174" s="4"/>
    </row>
    <row r="175" spans="1:17" ht="25.5" customHeight="1">
      <c r="A175"/>
      <c r="B175" s="4"/>
      <c r="F175" s="4"/>
      <c r="I175" s="4"/>
      <c r="K175" s="4"/>
      <c r="L175" s="4"/>
      <c r="P175" s="4"/>
      <c r="Q175" s="4"/>
    </row>
    <row r="176" spans="1:17" ht="25.5" customHeight="1">
      <c r="A176"/>
      <c r="B176" s="4"/>
      <c r="F176" s="4"/>
      <c r="I176" s="4"/>
      <c r="K176" s="4"/>
      <c r="L176" s="4"/>
      <c r="P176" s="4"/>
      <c r="Q176" s="4"/>
    </row>
    <row r="177" spans="1:17" ht="25.5" customHeight="1">
      <c r="A177"/>
      <c r="B177" s="4"/>
      <c r="F177" s="4"/>
      <c r="I177" s="4"/>
      <c r="K177" s="4"/>
      <c r="L177" s="4"/>
      <c r="P177" s="4"/>
      <c r="Q177" s="4"/>
    </row>
    <row r="178" spans="1:17" ht="25.5" customHeight="1">
      <c r="A178"/>
      <c r="B178" s="4"/>
      <c r="F178" s="4"/>
      <c r="I178" s="4"/>
      <c r="K178" s="4"/>
      <c r="L178" s="4"/>
      <c r="P178" s="4"/>
      <c r="Q178" s="4"/>
    </row>
    <row r="179" spans="1:17" ht="25.5" customHeight="1">
      <c r="A179"/>
      <c r="B179" s="4"/>
      <c r="F179" s="4"/>
      <c r="I179" s="4"/>
      <c r="K179" s="4"/>
      <c r="L179" s="4"/>
      <c r="P179" s="4"/>
      <c r="Q179" s="4"/>
    </row>
    <row r="180" spans="1:17" ht="25.5" customHeight="1">
      <c r="A180"/>
      <c r="B180" s="4"/>
      <c r="F180" s="4"/>
      <c r="I180" s="4"/>
      <c r="K180" s="4"/>
      <c r="L180" s="4"/>
      <c r="P180" s="4"/>
      <c r="Q180" s="4"/>
    </row>
    <row r="181" spans="1:17" ht="25.5" customHeight="1">
      <c r="A181"/>
      <c r="B181" s="4"/>
      <c r="F181" s="4"/>
      <c r="I181" s="4"/>
      <c r="K181" s="4"/>
      <c r="L181" s="4"/>
      <c r="P181" s="4"/>
      <c r="Q181" s="4"/>
    </row>
    <row r="182" spans="1:17" ht="49.5" customHeight="1">
      <c r="A182"/>
      <c r="B182" s="4"/>
      <c r="F182" s="4"/>
      <c r="I182" s="4"/>
      <c r="K182" s="4"/>
      <c r="L182" s="4"/>
      <c r="P182" s="4"/>
      <c r="Q182" s="4"/>
    </row>
    <row r="183" spans="1:17" ht="25.5" customHeight="1">
      <c r="A183"/>
      <c r="B183" s="4"/>
      <c r="F183" s="4"/>
      <c r="I183" s="4"/>
      <c r="K183" s="4"/>
      <c r="L183" s="4"/>
      <c r="P183" s="4"/>
      <c r="Q183" s="4"/>
    </row>
    <row r="184" spans="1:17" ht="25.5" customHeight="1">
      <c r="A184"/>
      <c r="B184" s="4"/>
      <c r="F184" s="4"/>
      <c r="I184" s="4"/>
      <c r="K184" s="4"/>
      <c r="L184" s="4"/>
      <c r="P184" s="4"/>
      <c r="Q184" s="4"/>
    </row>
    <row r="185" spans="1:17" ht="25.5" customHeight="1">
      <c r="A185"/>
      <c r="B185" s="4"/>
      <c r="F185" s="4"/>
      <c r="I185" s="4"/>
      <c r="K185" s="4"/>
      <c r="L185" s="4"/>
      <c r="P185" s="4"/>
      <c r="Q185" s="4"/>
    </row>
    <row r="186" spans="1:17" ht="25.5" customHeight="1">
      <c r="A186"/>
      <c r="B186" s="4"/>
      <c r="F186" s="4"/>
      <c r="I186" s="4"/>
      <c r="K186" s="4"/>
      <c r="L186" s="4"/>
      <c r="P186" s="4"/>
      <c r="Q186" s="4"/>
    </row>
    <row r="187" spans="1:17" ht="25.5" customHeight="1">
      <c r="A187"/>
      <c r="B187" s="4"/>
      <c r="F187" s="4"/>
      <c r="I187" s="4"/>
      <c r="K187" s="4"/>
      <c r="L187" s="4"/>
      <c r="P187" s="4"/>
      <c r="Q187" s="4"/>
    </row>
    <row r="188" spans="1:17" ht="25.5" customHeight="1">
      <c r="A188"/>
      <c r="B188" s="4"/>
      <c r="F188" s="4"/>
      <c r="I188" s="4"/>
      <c r="K188" s="4"/>
      <c r="L188" s="4"/>
      <c r="P188" s="4"/>
      <c r="Q188" s="4"/>
    </row>
    <row r="189" spans="1:17" ht="25.5" customHeight="1">
      <c r="A189"/>
      <c r="B189" s="4"/>
      <c r="F189" s="4"/>
      <c r="I189" s="4"/>
      <c r="K189" s="4"/>
      <c r="L189" s="4"/>
      <c r="P189" s="4"/>
      <c r="Q189" s="4"/>
    </row>
    <row r="190" spans="1:17" ht="25.5" customHeight="1">
      <c r="A190"/>
      <c r="B190" s="4"/>
      <c r="F190" s="4"/>
      <c r="I190" s="4"/>
      <c r="K190" s="4"/>
      <c r="L190" s="4"/>
      <c r="P190" s="4"/>
      <c r="Q190" s="4"/>
    </row>
    <row r="191" spans="1:17" ht="25.5" customHeight="1">
      <c r="A191"/>
      <c r="B191" s="4"/>
      <c r="F191" s="4"/>
      <c r="I191" s="4"/>
      <c r="K191" s="4"/>
      <c r="L191" s="4"/>
      <c r="P191" s="4"/>
      <c r="Q191" s="4"/>
    </row>
    <row r="192" spans="1:17" ht="25.5" customHeight="1">
      <c r="A192"/>
      <c r="B192" s="4"/>
      <c r="F192" s="4"/>
      <c r="I192" s="4"/>
      <c r="K192" s="4"/>
      <c r="L192" s="4"/>
      <c r="P192" s="4"/>
      <c r="Q192" s="4"/>
    </row>
    <row r="193" spans="1:17" ht="25.5" customHeight="1">
      <c r="A193"/>
      <c r="B193" s="4"/>
      <c r="F193" s="4"/>
      <c r="I193" s="4"/>
      <c r="K193" s="4"/>
      <c r="L193" s="4"/>
      <c r="P193" s="4"/>
      <c r="Q193" s="4"/>
    </row>
    <row r="194" spans="1:17" ht="25.5" customHeight="1">
      <c r="A194"/>
      <c r="B194" s="4"/>
      <c r="F194" s="4"/>
      <c r="I194" s="4"/>
      <c r="K194" s="4"/>
      <c r="L194" s="4"/>
      <c r="P194" s="4"/>
      <c r="Q194" s="4"/>
    </row>
    <row r="195" spans="1:17" ht="25.5" customHeight="1">
      <c r="A195"/>
      <c r="B195" s="4"/>
      <c r="F195" s="4"/>
      <c r="I195" s="4"/>
      <c r="K195" s="4"/>
      <c r="L195" s="4"/>
      <c r="P195" s="4"/>
      <c r="Q195" s="4"/>
    </row>
    <row r="196" spans="1:17" ht="25.5" customHeight="1">
      <c r="A196"/>
      <c r="B196" s="4"/>
      <c r="F196" s="4"/>
      <c r="I196" s="4"/>
      <c r="K196" s="4"/>
      <c r="L196" s="4"/>
      <c r="P196" s="4"/>
      <c r="Q196" s="4"/>
    </row>
    <row r="197" spans="1:17" ht="25.5" customHeight="1">
      <c r="A197"/>
      <c r="B197" s="4"/>
      <c r="F197" s="4"/>
      <c r="I197" s="4"/>
      <c r="K197" s="4"/>
      <c r="L197" s="4"/>
      <c r="P197" s="4"/>
      <c r="Q197" s="4"/>
    </row>
    <row r="198" spans="1:17" ht="25.5" customHeight="1">
      <c r="A198"/>
      <c r="B198" s="4"/>
      <c r="F198" s="4"/>
      <c r="I198" s="4"/>
      <c r="K198" s="4"/>
      <c r="L198" s="4"/>
      <c r="P198" s="4"/>
      <c r="Q198" s="4"/>
    </row>
    <row r="199" spans="1:17" ht="25.5" customHeight="1">
      <c r="A199"/>
      <c r="B199" s="4"/>
      <c r="F199" s="4"/>
      <c r="I199" s="4"/>
      <c r="K199" s="4"/>
      <c r="L199" s="4"/>
      <c r="P199" s="4"/>
      <c r="Q199" s="4"/>
    </row>
    <row r="200" spans="1:17" ht="25.5" customHeight="1">
      <c r="A200"/>
      <c r="B200" s="4"/>
      <c r="F200" s="4"/>
      <c r="I200" s="4"/>
      <c r="K200" s="4"/>
      <c r="L200" s="4"/>
      <c r="P200" s="4"/>
      <c r="Q200" s="4"/>
    </row>
    <row r="201" spans="1:17" ht="25.5" customHeight="1">
      <c r="A201"/>
      <c r="B201" s="4"/>
      <c r="F201" s="4"/>
      <c r="I201" s="4"/>
      <c r="K201" s="4"/>
      <c r="L201" s="4"/>
      <c r="P201" s="4"/>
      <c r="Q201" s="4"/>
    </row>
    <row r="202" spans="1:17" ht="25.5" customHeight="1">
      <c r="A202"/>
      <c r="B202" s="4"/>
      <c r="F202" s="4"/>
      <c r="I202" s="4"/>
      <c r="K202" s="4"/>
      <c r="L202" s="4"/>
      <c r="P202" s="4"/>
      <c r="Q202" s="4"/>
    </row>
    <row r="203" spans="1:17" ht="25.5" customHeight="1">
      <c r="A203"/>
      <c r="B203" s="4"/>
      <c r="F203" s="4"/>
      <c r="I203" s="4"/>
      <c r="K203" s="4"/>
      <c r="L203" s="4"/>
      <c r="P203" s="4"/>
      <c r="Q203" s="4"/>
    </row>
    <row r="204" spans="1:17" ht="25.5" customHeight="1">
      <c r="A204"/>
      <c r="B204" s="4"/>
      <c r="F204" s="4"/>
      <c r="I204" s="4"/>
      <c r="K204" s="4"/>
      <c r="L204" s="4"/>
      <c r="P204" s="4"/>
      <c r="Q204" s="4"/>
    </row>
    <row r="205" spans="1:17" ht="25.5" customHeight="1">
      <c r="A205"/>
      <c r="B205" s="4"/>
      <c r="F205" s="4"/>
      <c r="I205" s="4"/>
      <c r="K205" s="4"/>
      <c r="L205" s="4"/>
      <c r="P205" s="4"/>
      <c r="Q205" s="4"/>
    </row>
    <row r="206" spans="1:17" ht="25.5" customHeight="1">
      <c r="A206"/>
      <c r="B206" s="4"/>
      <c r="F206" s="4"/>
      <c r="I206" s="4"/>
      <c r="K206" s="4"/>
      <c r="L206" s="4"/>
      <c r="P206" s="4"/>
      <c r="Q206" s="4"/>
    </row>
    <row r="207" spans="1:17" ht="25.5" customHeight="1">
      <c r="A207"/>
      <c r="B207" s="4"/>
      <c r="F207" s="4"/>
      <c r="I207" s="4"/>
      <c r="K207" s="4"/>
      <c r="L207" s="4"/>
      <c r="P207" s="4"/>
      <c r="Q207" s="4"/>
    </row>
    <row r="208" spans="1:17" ht="25.5" customHeight="1">
      <c r="A208"/>
      <c r="B208" s="4"/>
      <c r="F208" s="4"/>
      <c r="I208" s="4"/>
      <c r="K208" s="4"/>
      <c r="L208" s="4"/>
      <c r="P208" s="4"/>
      <c r="Q208" s="4"/>
    </row>
    <row r="209" spans="1:17" ht="25.5" customHeight="1">
      <c r="A209"/>
      <c r="B209" s="4"/>
      <c r="F209" s="4"/>
      <c r="I209" s="4"/>
      <c r="K209" s="4"/>
      <c r="L209" s="4"/>
      <c r="P209" s="4"/>
      <c r="Q209" s="4"/>
    </row>
    <row r="210" spans="1:17" ht="25.5" customHeight="1">
      <c r="A210"/>
      <c r="B210" s="4"/>
      <c r="F210" s="4"/>
      <c r="I210" s="4"/>
      <c r="K210" s="4"/>
      <c r="L210" s="4"/>
      <c r="P210" s="4"/>
      <c r="Q210" s="4"/>
    </row>
    <row r="211" spans="1:17" ht="25.5" customHeight="1">
      <c r="A211"/>
      <c r="B211" s="4"/>
      <c r="F211" s="4"/>
      <c r="I211" s="4"/>
      <c r="K211" s="4"/>
      <c r="L211" s="4"/>
      <c r="P211" s="4"/>
      <c r="Q211" s="4"/>
    </row>
    <row r="212" spans="1:17" ht="25.5" customHeight="1">
      <c r="A212"/>
      <c r="B212" s="4"/>
      <c r="F212" s="4"/>
      <c r="I212" s="4"/>
      <c r="K212" s="4"/>
      <c r="L212" s="4"/>
      <c r="P212" s="4"/>
      <c r="Q212" s="4"/>
    </row>
    <row r="213" spans="1:17" ht="25.5" customHeight="1">
      <c r="A213"/>
      <c r="B213" s="4"/>
      <c r="F213" s="4"/>
      <c r="I213" s="4"/>
      <c r="K213" s="4"/>
      <c r="L213" s="4"/>
      <c r="P213" s="4"/>
      <c r="Q213" s="4"/>
    </row>
    <row r="214" spans="1:17" ht="25.5" customHeight="1">
      <c r="A214"/>
      <c r="B214" s="4"/>
      <c r="F214" s="4"/>
      <c r="I214" s="4"/>
      <c r="K214" s="4"/>
      <c r="L214" s="4"/>
      <c r="P214" s="4"/>
      <c r="Q214" s="4"/>
    </row>
    <row r="215" spans="1:17" ht="25.5" customHeight="1">
      <c r="A215"/>
      <c r="B215" s="4"/>
      <c r="F215" s="4"/>
      <c r="I215" s="4"/>
      <c r="K215" s="4"/>
      <c r="L215" s="4"/>
      <c r="P215" s="4"/>
      <c r="Q215" s="4"/>
    </row>
    <row r="216" spans="1:17" ht="25.5" customHeight="1">
      <c r="A216"/>
      <c r="B216" s="4"/>
      <c r="F216" s="4"/>
      <c r="I216" s="4"/>
      <c r="K216" s="4"/>
      <c r="L216" s="4"/>
      <c r="P216" s="4"/>
      <c r="Q216" s="4"/>
    </row>
    <row r="217" spans="1:17" ht="25.5" customHeight="1">
      <c r="A217"/>
      <c r="B217" s="4"/>
      <c r="F217" s="4"/>
      <c r="I217" s="4"/>
      <c r="K217" s="4"/>
      <c r="L217" s="4"/>
      <c r="P217" s="4"/>
      <c r="Q217" s="4"/>
    </row>
    <row r="218" spans="1:17" ht="25.5" customHeight="1">
      <c r="A218"/>
      <c r="B218" s="4"/>
      <c r="F218" s="4"/>
      <c r="I218" s="4"/>
      <c r="K218" s="4"/>
      <c r="L218" s="4"/>
      <c r="P218" s="4"/>
      <c r="Q218" s="4"/>
    </row>
    <row r="219" spans="1:17" ht="25.5" customHeight="1">
      <c r="A219"/>
      <c r="B219" s="4"/>
      <c r="F219" s="4"/>
      <c r="I219" s="4"/>
      <c r="K219" s="4"/>
      <c r="L219" s="4"/>
      <c r="P219" s="4"/>
      <c r="Q219" s="4"/>
    </row>
    <row r="220" spans="1:17" ht="25.5" customHeight="1">
      <c r="A220"/>
      <c r="B220" s="4"/>
      <c r="F220" s="4"/>
      <c r="I220" s="4"/>
      <c r="K220" s="4"/>
      <c r="L220" s="4"/>
      <c r="P220" s="4"/>
      <c r="Q220" s="4"/>
    </row>
    <row r="221" spans="1:17" ht="25.5" customHeight="1">
      <c r="A221"/>
      <c r="B221" s="4"/>
      <c r="F221" s="4"/>
      <c r="I221" s="4"/>
      <c r="K221" s="4"/>
      <c r="L221" s="4"/>
      <c r="P221" s="4"/>
      <c r="Q221" s="4"/>
    </row>
    <row r="222" spans="1:17" ht="25.5" customHeight="1">
      <c r="A222"/>
      <c r="B222" s="4"/>
      <c r="F222" s="4"/>
      <c r="I222" s="4"/>
      <c r="K222" s="4"/>
      <c r="L222" s="4"/>
      <c r="P222" s="4"/>
      <c r="Q222" s="4"/>
    </row>
    <row r="223" spans="1:17" ht="25.5" customHeight="1">
      <c r="A223"/>
      <c r="B223" s="4"/>
      <c r="F223" s="4"/>
      <c r="I223" s="4"/>
      <c r="K223" s="4"/>
      <c r="L223" s="4"/>
      <c r="P223" s="4"/>
      <c r="Q223" s="4"/>
    </row>
    <row r="224" spans="1:17" ht="25.5" customHeight="1">
      <c r="A224"/>
      <c r="B224" s="4"/>
      <c r="F224" s="4"/>
      <c r="I224" s="4"/>
      <c r="K224" s="4"/>
      <c r="L224" s="4"/>
      <c r="P224" s="4"/>
      <c r="Q224" s="4"/>
    </row>
    <row r="225" spans="1:17" ht="25.5" customHeight="1">
      <c r="A225"/>
      <c r="B225" s="4"/>
      <c r="F225" s="4"/>
      <c r="I225" s="4"/>
      <c r="K225" s="4"/>
      <c r="L225" s="4"/>
      <c r="P225" s="4"/>
      <c r="Q225" s="4"/>
    </row>
    <row r="226" spans="1:17" ht="25.5" customHeight="1">
      <c r="A226"/>
      <c r="B226" s="4"/>
      <c r="F226" s="4"/>
      <c r="I226" s="4"/>
      <c r="K226" s="4"/>
      <c r="L226" s="4"/>
      <c r="P226" s="4"/>
      <c r="Q226" s="4"/>
    </row>
    <row r="227" spans="1:17" ht="25.5" customHeight="1">
      <c r="A227"/>
      <c r="B227" s="4"/>
      <c r="F227" s="4"/>
      <c r="I227" s="4"/>
      <c r="K227" s="4"/>
      <c r="L227" s="4"/>
      <c r="P227" s="4"/>
      <c r="Q227" s="4"/>
    </row>
    <row r="228" spans="1:17" ht="25.5" customHeight="1">
      <c r="A228"/>
      <c r="B228" s="4"/>
      <c r="F228" s="4"/>
      <c r="I228" s="4"/>
      <c r="K228" s="4"/>
      <c r="L228" s="4"/>
      <c r="P228" s="4"/>
      <c r="Q228" s="4"/>
    </row>
    <row r="229" spans="1:17" ht="25.5" customHeight="1">
      <c r="A229"/>
      <c r="B229" s="4"/>
      <c r="F229" s="4"/>
      <c r="I229" s="4"/>
      <c r="K229" s="4"/>
      <c r="L229" s="4"/>
      <c r="P229" s="4"/>
      <c r="Q229" s="4"/>
    </row>
    <row r="230" spans="1:17" ht="25.5" customHeight="1">
      <c r="A230"/>
      <c r="B230" s="4"/>
      <c r="F230" s="4"/>
      <c r="I230" s="4"/>
      <c r="K230" s="4"/>
      <c r="L230" s="4"/>
      <c r="P230" s="4"/>
      <c r="Q230" s="4"/>
    </row>
    <row r="231" spans="1:17" ht="25.5" customHeight="1">
      <c r="A231"/>
      <c r="B231" s="4"/>
      <c r="F231" s="4"/>
      <c r="I231" s="4"/>
      <c r="K231" s="4"/>
      <c r="L231" s="4"/>
      <c r="P231" s="4"/>
      <c r="Q231" s="4"/>
    </row>
    <row r="232" spans="1:17" ht="25.5" customHeight="1">
      <c r="A232"/>
      <c r="B232" s="4"/>
      <c r="F232" s="4"/>
      <c r="I232" s="4"/>
      <c r="K232" s="4"/>
      <c r="L232" s="4"/>
      <c r="P232" s="4"/>
      <c r="Q232" s="4"/>
    </row>
    <row r="233" spans="1:17" ht="25.5" customHeight="1">
      <c r="A233"/>
      <c r="B233" s="4"/>
      <c r="F233" s="4"/>
      <c r="I233" s="4"/>
      <c r="K233" s="4"/>
      <c r="L233" s="4"/>
      <c r="P233" s="4"/>
      <c r="Q233" s="4"/>
    </row>
    <row r="234" spans="1:17" ht="25.5" customHeight="1">
      <c r="A234"/>
      <c r="B234" s="4"/>
      <c r="F234" s="4"/>
      <c r="I234" s="4"/>
      <c r="K234" s="4"/>
      <c r="L234" s="4"/>
      <c r="P234" s="4"/>
      <c r="Q234" s="4"/>
    </row>
    <row r="235" spans="1:17" ht="25.5" customHeight="1">
      <c r="A235"/>
      <c r="B235" s="4"/>
      <c r="F235" s="4"/>
      <c r="I235" s="4"/>
      <c r="K235" s="4"/>
      <c r="L235" s="4"/>
      <c r="P235" s="4"/>
      <c r="Q235" s="4"/>
    </row>
    <row r="236" spans="1:17" ht="25.5" customHeight="1">
      <c r="A236"/>
      <c r="B236" s="4"/>
      <c r="F236" s="4"/>
      <c r="I236" s="4"/>
      <c r="K236" s="4"/>
      <c r="L236" s="4"/>
      <c r="P236" s="4"/>
      <c r="Q236" s="4"/>
    </row>
  </sheetData>
  <sheetProtection/>
  <mergeCells count="132">
    <mergeCell ref="B20:S20"/>
    <mergeCell ref="S18:S19"/>
    <mergeCell ref="B55:S55"/>
    <mergeCell ref="B11:G11"/>
    <mergeCell ref="H11:L11"/>
    <mergeCell ref="M11:R11"/>
    <mergeCell ref="B12:G12"/>
    <mergeCell ref="H12:L12"/>
    <mergeCell ref="M12:R12"/>
    <mergeCell ref="D37:R37"/>
    <mergeCell ref="Q58:R58"/>
    <mergeCell ref="B9:G9"/>
    <mergeCell ref="H9:L9"/>
    <mergeCell ref="M9:R9"/>
    <mergeCell ref="B10:G10"/>
    <mergeCell ref="H10:L10"/>
    <mergeCell ref="M10:R10"/>
    <mergeCell ref="B13:G13"/>
    <mergeCell ref="H13:L13"/>
    <mergeCell ref="M13:R13"/>
    <mergeCell ref="D23:P23"/>
    <mergeCell ref="Q60:R60"/>
    <mergeCell ref="Q59:R59"/>
    <mergeCell ref="D58:P58"/>
    <mergeCell ref="Q29:R29"/>
    <mergeCell ref="D59:P59"/>
    <mergeCell ref="D60:P60"/>
    <mergeCell ref="D30:P30"/>
    <mergeCell ref="Q48:R48"/>
    <mergeCell ref="D57:P57"/>
    <mergeCell ref="D49:P49"/>
    <mergeCell ref="Q49:R49"/>
    <mergeCell ref="D56:R56"/>
    <mergeCell ref="B56:C56"/>
    <mergeCell ref="Q31:R31"/>
    <mergeCell ref="Q32:R32"/>
    <mergeCell ref="D52:R52"/>
    <mergeCell ref="B53:C53"/>
    <mergeCell ref="D36:P36"/>
    <mergeCell ref="B49:C49"/>
    <mergeCell ref="D53:P53"/>
    <mergeCell ref="Q53:R53"/>
    <mergeCell ref="Q51:R51"/>
    <mergeCell ref="B52:C52"/>
    <mergeCell ref="B51:C51"/>
    <mergeCell ref="D51:P51"/>
    <mergeCell ref="B7:R7"/>
    <mergeCell ref="B32:C32"/>
    <mergeCell ref="B54:C54"/>
    <mergeCell ref="D54:P54"/>
    <mergeCell ref="Q54:R54"/>
    <mergeCell ref="B31:C31"/>
    <mergeCell ref="D31:P31"/>
    <mergeCell ref="B28:C28"/>
    <mergeCell ref="D27:P27"/>
    <mergeCell ref="B39:C39"/>
    <mergeCell ref="B60:C60"/>
    <mergeCell ref="B59:C59"/>
    <mergeCell ref="B58:C58"/>
    <mergeCell ref="B16:R16"/>
    <mergeCell ref="D28:R28"/>
    <mergeCell ref="Q30:R30"/>
    <mergeCell ref="B21:C21"/>
    <mergeCell ref="B57:C57"/>
    <mergeCell ref="B37:C37"/>
    <mergeCell ref="Q57:R57"/>
    <mergeCell ref="B47:C47"/>
    <mergeCell ref="D47:R47"/>
    <mergeCell ref="B48:C48"/>
    <mergeCell ref="D48:P48"/>
    <mergeCell ref="B29:C29"/>
    <mergeCell ref="B30:C30"/>
    <mergeCell ref="D32:P32"/>
    <mergeCell ref="B36:C36"/>
    <mergeCell ref="B38:C38"/>
    <mergeCell ref="D38:P38"/>
    <mergeCell ref="D22:P22"/>
    <mergeCell ref="Q22:R22"/>
    <mergeCell ref="B22:C22"/>
    <mergeCell ref="Q25:R25"/>
    <mergeCell ref="D34:P34"/>
    <mergeCell ref="Q34:R34"/>
    <mergeCell ref="Q23:R23"/>
    <mergeCell ref="D26:P26"/>
    <mergeCell ref="B23:C23"/>
    <mergeCell ref="Q27:R27"/>
    <mergeCell ref="D21:R21"/>
    <mergeCell ref="Q18:R19"/>
    <mergeCell ref="D18:P19"/>
    <mergeCell ref="B35:C35"/>
    <mergeCell ref="D35:P35"/>
    <mergeCell ref="Q35:R35"/>
    <mergeCell ref="D25:P25"/>
    <mergeCell ref="B34:C34"/>
    <mergeCell ref="D29:P29"/>
    <mergeCell ref="Q26:R26"/>
    <mergeCell ref="B18:C19"/>
    <mergeCell ref="Q36:R36"/>
    <mergeCell ref="B33:C33"/>
    <mergeCell ref="D33:R33"/>
    <mergeCell ref="Q24:R24"/>
    <mergeCell ref="B24:C24"/>
    <mergeCell ref="D24:P24"/>
    <mergeCell ref="B26:C26"/>
    <mergeCell ref="B27:C27"/>
    <mergeCell ref="B25:C25"/>
    <mergeCell ref="B50:C50"/>
    <mergeCell ref="D50:P50"/>
    <mergeCell ref="Q50:R50"/>
    <mergeCell ref="B40:C40"/>
    <mergeCell ref="D40:P40"/>
    <mergeCell ref="Q40:R40"/>
    <mergeCell ref="B41:C41"/>
    <mergeCell ref="Q41:R41"/>
    <mergeCell ref="B42:C42"/>
    <mergeCell ref="B46:C46"/>
    <mergeCell ref="Q38:R38"/>
    <mergeCell ref="D42:R42"/>
    <mergeCell ref="B43:C43"/>
    <mergeCell ref="D43:P43"/>
    <mergeCell ref="Q43:R43"/>
    <mergeCell ref="D39:P39"/>
    <mergeCell ref="D41:P41"/>
    <mergeCell ref="Q39:R39"/>
    <mergeCell ref="D46:P46"/>
    <mergeCell ref="Q46:R46"/>
    <mergeCell ref="B44:C44"/>
    <mergeCell ref="D44:P44"/>
    <mergeCell ref="Q44:R44"/>
    <mergeCell ref="B45:C45"/>
    <mergeCell ref="D45:P45"/>
    <mergeCell ref="Q45:R45"/>
  </mergeCells>
  <hyperlinks>
    <hyperlink ref="B13:D13" location="'Газосварка - Запасные части'!T20" display="      ЗАПАСНЫЕ ЧАСТИ"/>
    <hyperlink ref="B11:D11" location="Газосварка!T20" display="      ГАЗОСВАРКА"/>
    <hyperlink ref="B9:D9" location="Газосварка!T20" display="      ГАЗОСВАРКА"/>
    <hyperlink ref="B9:G9" location="Газосварка!R20C20" display="      ГАЗОСВАРКА"/>
    <hyperlink ref="B11:G11" location="'Газосварка - Запасные части'!R20C20" display="      ЗАПАСНЫЕ ЧАСТИ"/>
    <hyperlink ref="B13:G13" location="'Резаки повышенной мощности'!R1C1" display="      РЕЗАКИ И ГОРЕЛКИ ПОВЫШЕННОЙ МОЩНОСТИ"/>
    <hyperlink ref="H9:L9" location="'Вентили газовые'!R20C20" display="            ВЕНТИЛИ ГАЗОВЫЕ"/>
    <hyperlink ref="H11:L11" location="'Газосварочные посты и баллоны'!R1C1" display="            ГАЗОВЫЕ ПОСТЫ И БАЛЛОНЫ"/>
    <hyperlink ref="H13:L13" location="'Сумки, тележки'!R1C1" display="            СУМКИ, ТЕЛЕЖКИ ДЛЯ БАЛЛОНОВ"/>
    <hyperlink ref="M9:R9" location="'Приспособления и СИЗ'!R1C1" display="            ПРИСПОСОБЛЕНИЯ И ЗАЩИТА СВАРЩИКА"/>
  </hyperlinks>
  <printOptions/>
  <pageMargins left="0.31496062992125984" right="0.31496062992125984" top="0.3543307086614173" bottom="0.3543307086614173" header="0" footer="0"/>
  <pageSetup fitToHeight="0" fitToWidth="1" horizontalDpi="600" verticalDpi="600" orientation="portrait" paperSize="9" scale="74" r:id="rId2"/>
  <rowBreaks count="1" manualBreakCount="1">
    <brk id="54" max="1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260"/>
  <sheetViews>
    <sheetView showGridLines="0" zoomScaleSheetLayoutView="100" workbookViewId="0" topLeftCell="A46">
      <selection activeCell="B53" sqref="B53:C53"/>
    </sheetView>
  </sheetViews>
  <sheetFormatPr defaultColWidth="8.7109375" defaultRowHeight="11.25"/>
  <cols>
    <col min="1" max="1" width="4.7109375" style="1" customWidth="1"/>
    <col min="2" max="4" width="10.421875" style="0" customWidth="1"/>
    <col min="5" max="5" width="2.7109375" style="0" customWidth="1"/>
    <col min="6" max="9" width="10.421875" style="0" customWidth="1"/>
    <col min="10" max="10" width="2.7109375" style="0" customWidth="1"/>
    <col min="11" max="14" width="10.421875" style="0" customWidth="1"/>
    <col min="15" max="15" width="3.7109375" style="0" customWidth="1"/>
    <col min="16" max="16" width="14.7109375" style="71" customWidth="1"/>
    <col min="17" max="17" width="7.8515625" style="8" customWidth="1"/>
    <col min="18" max="18" width="7.8515625" style="0" customWidth="1"/>
    <col min="19" max="19" width="3.421875" style="0" customWidth="1"/>
    <col min="20" max="21" width="10.421875" style="0" customWidth="1"/>
  </cols>
  <sheetData>
    <row r="1" spans="16:21" s="16" customFormat="1" ht="12">
      <c r="P1" s="64"/>
      <c r="T1" s="101"/>
      <c r="U1" s="101"/>
    </row>
    <row r="2" spans="16:21" s="16" customFormat="1" ht="12">
      <c r="P2" s="64"/>
      <c r="T2" s="101"/>
      <c r="U2" s="101"/>
    </row>
    <row r="3" spans="16:21" s="16" customFormat="1" ht="12">
      <c r="P3" s="64"/>
      <c r="T3" s="101"/>
      <c r="U3" s="101"/>
    </row>
    <row r="4" spans="16:21" s="16" customFormat="1" ht="15.75" customHeight="1">
      <c r="P4" s="64"/>
      <c r="T4" s="101"/>
      <c r="U4" s="101"/>
    </row>
    <row r="5" spans="16:21" s="16" customFormat="1" ht="22.5" customHeight="1">
      <c r="P5" s="64"/>
      <c r="T5" s="101"/>
      <c r="U5" s="101"/>
    </row>
    <row r="6" spans="2:21" s="16" customFormat="1" ht="3.7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65"/>
      <c r="Q6" s="17"/>
      <c r="R6" s="17"/>
      <c r="T6" s="101"/>
      <c r="U6" s="101"/>
    </row>
    <row r="7" spans="1:21" s="16" customFormat="1" ht="19.5" customHeight="1">
      <c r="A7" s="18"/>
      <c r="B7" s="222" t="s">
        <v>453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4"/>
      <c r="S7" s="19"/>
      <c r="T7" s="101"/>
      <c r="U7" s="101"/>
    </row>
    <row r="8" spans="2:18" s="101" customFormat="1" ht="9.75" customHeight="1">
      <c r="B8" s="99"/>
      <c r="C8" s="95"/>
      <c r="D8" s="95"/>
      <c r="E8" s="95"/>
      <c r="F8" s="95"/>
      <c r="G8" s="95"/>
      <c r="H8" s="95"/>
      <c r="I8" s="95"/>
      <c r="J8" s="96"/>
      <c r="K8" s="96"/>
      <c r="L8" s="95"/>
      <c r="M8" s="95"/>
      <c r="N8" s="95"/>
      <c r="O8" s="95"/>
      <c r="P8" s="95"/>
      <c r="Q8" s="95"/>
      <c r="R8" s="95"/>
    </row>
    <row r="9" spans="1:19" s="101" customFormat="1" ht="12" customHeight="1">
      <c r="A9" s="93"/>
      <c r="B9" s="267" t="s">
        <v>615</v>
      </c>
      <c r="C9" s="227"/>
      <c r="D9" s="227"/>
      <c r="E9" s="227"/>
      <c r="F9" s="227"/>
      <c r="G9" s="268"/>
      <c r="H9" s="244" t="s">
        <v>772</v>
      </c>
      <c r="I9" s="245"/>
      <c r="J9" s="245"/>
      <c r="K9" s="245"/>
      <c r="L9" s="246"/>
      <c r="M9" s="226" t="s">
        <v>769</v>
      </c>
      <c r="N9" s="227"/>
      <c r="O9" s="227"/>
      <c r="P9" s="227"/>
      <c r="Q9" s="227"/>
      <c r="R9" s="227"/>
      <c r="S9" s="94"/>
    </row>
    <row r="10" spans="1:19" s="101" customFormat="1" ht="4.5" customHeight="1">
      <c r="A10" s="93"/>
      <c r="B10" s="271"/>
      <c r="C10" s="272"/>
      <c r="D10" s="272"/>
      <c r="E10" s="272"/>
      <c r="F10" s="272"/>
      <c r="G10" s="273"/>
      <c r="H10" s="232"/>
      <c r="I10" s="233"/>
      <c r="J10" s="233"/>
      <c r="K10" s="233"/>
      <c r="L10" s="234"/>
      <c r="M10" s="235"/>
      <c r="N10" s="236"/>
      <c r="O10" s="236"/>
      <c r="P10" s="236"/>
      <c r="Q10" s="236"/>
      <c r="R10" s="237"/>
      <c r="S10" s="94"/>
    </row>
    <row r="11" spans="1:19" s="101" customFormat="1" ht="12" customHeight="1">
      <c r="A11" s="93"/>
      <c r="B11" s="267" t="s">
        <v>518</v>
      </c>
      <c r="C11" s="227"/>
      <c r="D11" s="227"/>
      <c r="E11" s="227"/>
      <c r="F11" s="227"/>
      <c r="G11" s="268"/>
      <c r="H11" s="244" t="s">
        <v>771</v>
      </c>
      <c r="I11" s="245"/>
      <c r="J11" s="245"/>
      <c r="K11" s="245"/>
      <c r="L11" s="246"/>
      <c r="M11" s="226"/>
      <c r="N11" s="227"/>
      <c r="O11" s="227"/>
      <c r="P11" s="227"/>
      <c r="Q11" s="227"/>
      <c r="R11" s="227"/>
      <c r="S11" s="94"/>
    </row>
    <row r="12" spans="1:19" s="101" customFormat="1" ht="4.5" customHeight="1">
      <c r="A12" s="93"/>
      <c r="B12" s="430"/>
      <c r="C12" s="431"/>
      <c r="D12" s="431"/>
      <c r="E12" s="431"/>
      <c r="F12" s="431"/>
      <c r="G12" s="432"/>
      <c r="H12" s="232"/>
      <c r="I12" s="233"/>
      <c r="J12" s="233"/>
      <c r="K12" s="233"/>
      <c r="L12" s="234"/>
      <c r="M12" s="235"/>
      <c r="N12" s="236"/>
      <c r="O12" s="236"/>
      <c r="P12" s="236"/>
      <c r="Q12" s="236"/>
      <c r="R12" s="237"/>
      <c r="S12" s="94"/>
    </row>
    <row r="13" spans="1:19" s="101" customFormat="1" ht="12" customHeight="1">
      <c r="A13" s="93"/>
      <c r="B13" s="267" t="s">
        <v>773</v>
      </c>
      <c r="C13" s="227"/>
      <c r="D13" s="227"/>
      <c r="E13" s="227"/>
      <c r="F13" s="227"/>
      <c r="G13" s="268"/>
      <c r="H13" s="244" t="s">
        <v>770</v>
      </c>
      <c r="I13" s="245"/>
      <c r="J13" s="245"/>
      <c r="K13" s="245"/>
      <c r="L13" s="246"/>
      <c r="M13" s="244"/>
      <c r="N13" s="245"/>
      <c r="O13" s="245"/>
      <c r="P13" s="245"/>
      <c r="Q13" s="245"/>
      <c r="R13" s="247"/>
      <c r="S13" s="94"/>
    </row>
    <row r="14" spans="2:18" s="101" customFormat="1" ht="9.75" customHeight="1">
      <c r="B14" s="97"/>
      <c r="C14" s="97"/>
      <c r="D14" s="97"/>
      <c r="E14" s="98"/>
      <c r="F14" s="97"/>
      <c r="G14" s="97"/>
      <c r="H14" s="97"/>
      <c r="I14" s="97"/>
      <c r="J14" s="98"/>
      <c r="K14" s="97"/>
      <c r="L14" s="97"/>
      <c r="M14" s="97"/>
      <c r="N14" s="97"/>
      <c r="O14" s="97"/>
      <c r="P14" s="97"/>
      <c r="Q14" s="97"/>
      <c r="R14" s="97"/>
    </row>
    <row r="15" spans="1:21" s="16" customFormat="1" ht="3.75" customHeight="1">
      <c r="A15" s="20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66"/>
      <c r="Q15" s="32"/>
      <c r="R15" s="33"/>
      <c r="S15" s="19"/>
      <c r="T15" s="101"/>
      <c r="U15" s="101"/>
    </row>
    <row r="16" spans="2:21" s="16" customFormat="1" ht="23.25" customHeight="1">
      <c r="B16" s="241" t="s">
        <v>609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3"/>
      <c r="T16" s="101"/>
      <c r="U16" s="101"/>
    </row>
    <row r="17" spans="2:33" ht="14.25" customHeight="1">
      <c r="B17" s="7"/>
      <c r="C17" s="7"/>
      <c r="D17" s="5"/>
      <c r="E17" s="4"/>
      <c r="F17" s="7"/>
      <c r="G17" s="4"/>
      <c r="H17" s="4"/>
      <c r="I17" s="7"/>
      <c r="J17" s="4"/>
      <c r="K17" s="7"/>
      <c r="L17" s="7"/>
      <c r="M17" s="4"/>
      <c r="N17" s="4"/>
      <c r="O17" s="4"/>
      <c r="P17" s="67"/>
      <c r="Q17" s="9"/>
      <c r="R17" s="6"/>
      <c r="S17" s="4"/>
      <c r="T17" s="5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2:33" ht="27.75" customHeight="1">
      <c r="B18" s="429" t="s">
        <v>79</v>
      </c>
      <c r="C18" s="429"/>
      <c r="D18" s="643" t="s">
        <v>0</v>
      </c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3"/>
      <c r="P18" s="446" t="s">
        <v>613</v>
      </c>
      <c r="Q18" s="631" t="s">
        <v>614</v>
      </c>
      <c r="R18" s="632"/>
      <c r="S18" s="650"/>
      <c r="T18" s="500"/>
      <c r="U18" s="500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2:33" ht="21.75" customHeight="1">
      <c r="B19" s="429"/>
      <c r="C19" s="429"/>
      <c r="D19" s="643"/>
      <c r="E19" s="643"/>
      <c r="F19" s="643"/>
      <c r="G19" s="643"/>
      <c r="H19" s="643"/>
      <c r="I19" s="643"/>
      <c r="J19" s="643"/>
      <c r="K19" s="643"/>
      <c r="L19" s="643"/>
      <c r="M19" s="643"/>
      <c r="N19" s="643"/>
      <c r="O19" s="643"/>
      <c r="P19" s="447"/>
      <c r="Q19" s="631"/>
      <c r="R19" s="632"/>
      <c r="S19" s="650"/>
      <c r="T19" s="500"/>
      <c r="U19" s="500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2:33" ht="49.5" customHeight="1">
      <c r="B20" s="633">
        <v>11</v>
      </c>
      <c r="C20" s="633"/>
      <c r="D20" s="644" t="s">
        <v>358</v>
      </c>
      <c r="E20" s="644"/>
      <c r="F20" s="644"/>
      <c r="G20" s="644"/>
      <c r="H20" s="644"/>
      <c r="I20" s="644"/>
      <c r="J20" s="644"/>
      <c r="K20" s="644"/>
      <c r="L20" s="644"/>
      <c r="M20" s="644"/>
      <c r="N20" s="644"/>
      <c r="O20" s="644"/>
      <c r="P20" s="644"/>
      <c r="Q20" s="644"/>
      <c r="R20" s="536"/>
      <c r="S20" s="650"/>
      <c r="T20" s="501">
        <v>0</v>
      </c>
      <c r="U20" s="501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2:33" ht="30" customHeight="1">
      <c r="B21" s="634">
        <v>111</v>
      </c>
      <c r="C21" s="634"/>
      <c r="D21" s="630" t="s">
        <v>359</v>
      </c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300"/>
      <c r="S21" s="650"/>
      <c r="T21" s="467"/>
      <c r="U21" s="467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2:33" ht="30" customHeight="1">
      <c r="B22" s="325" t="s">
        <v>897</v>
      </c>
      <c r="C22" s="325"/>
      <c r="D22" s="313" t="s">
        <v>60</v>
      </c>
      <c r="E22" s="314"/>
      <c r="F22" s="314"/>
      <c r="G22" s="314"/>
      <c r="H22" s="314"/>
      <c r="I22" s="314"/>
      <c r="J22" s="314"/>
      <c r="K22" s="314"/>
      <c r="L22" s="314"/>
      <c r="M22" s="623" t="s">
        <v>709</v>
      </c>
      <c r="N22" s="623"/>
      <c r="O22" s="624"/>
      <c r="P22" s="68" t="s">
        <v>608</v>
      </c>
      <c r="Q22" s="615">
        <v>2001.135</v>
      </c>
      <c r="R22" s="616"/>
      <c r="S22" s="133"/>
      <c r="T22" s="645">
        <f>Q22*(1-T20/100)</f>
        <v>2001.135</v>
      </c>
      <c r="U22" s="645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2:33" ht="30" customHeight="1">
      <c r="B23" s="640">
        <v>11102</v>
      </c>
      <c r="C23" s="640"/>
      <c r="D23" s="278" t="s">
        <v>61</v>
      </c>
      <c r="E23" s="279"/>
      <c r="F23" s="279"/>
      <c r="G23" s="279"/>
      <c r="H23" s="279"/>
      <c r="I23" s="279"/>
      <c r="J23" s="279"/>
      <c r="K23" s="279"/>
      <c r="L23" s="279"/>
      <c r="M23" s="283" t="s">
        <v>709</v>
      </c>
      <c r="N23" s="283"/>
      <c r="O23" s="284"/>
      <c r="P23" s="69">
        <v>20</v>
      </c>
      <c r="Q23" s="617">
        <v>2001.135</v>
      </c>
      <c r="R23" s="618"/>
      <c r="S23" s="133"/>
      <c r="T23" s="562">
        <f>Q23*(1-T20/100)</f>
        <v>2001.135</v>
      </c>
      <c r="U23" s="562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2:33" ht="30" customHeight="1">
      <c r="B24" s="640">
        <v>11103</v>
      </c>
      <c r="C24" s="640"/>
      <c r="D24" s="278" t="s">
        <v>62</v>
      </c>
      <c r="E24" s="279"/>
      <c r="F24" s="279"/>
      <c r="G24" s="279"/>
      <c r="H24" s="279"/>
      <c r="I24" s="279"/>
      <c r="J24" s="279"/>
      <c r="K24" s="279"/>
      <c r="L24" s="279"/>
      <c r="M24" s="283" t="s">
        <v>709</v>
      </c>
      <c r="N24" s="283"/>
      <c r="O24" s="284"/>
      <c r="P24" s="69">
        <v>20</v>
      </c>
      <c r="Q24" s="617">
        <v>2001.135</v>
      </c>
      <c r="R24" s="618"/>
      <c r="S24" s="133"/>
      <c r="T24" s="562">
        <f>Q24*(1-T20/100)</f>
        <v>2001.135</v>
      </c>
      <c r="U24" s="562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2:21" ht="30" customHeight="1">
      <c r="B25" s="640">
        <v>11104</v>
      </c>
      <c r="C25" s="640"/>
      <c r="D25" s="278" t="s">
        <v>63</v>
      </c>
      <c r="E25" s="279"/>
      <c r="F25" s="279"/>
      <c r="G25" s="279"/>
      <c r="H25" s="279"/>
      <c r="I25" s="279"/>
      <c r="J25" s="279"/>
      <c r="K25" s="279"/>
      <c r="L25" s="279"/>
      <c r="M25" s="283" t="s">
        <v>709</v>
      </c>
      <c r="N25" s="283"/>
      <c r="O25" s="284"/>
      <c r="P25" s="69">
        <v>20</v>
      </c>
      <c r="Q25" s="617">
        <v>2001.135</v>
      </c>
      <c r="R25" s="618"/>
      <c r="S25" s="133"/>
      <c r="T25" s="562">
        <f>Q25*(1-T20/100)</f>
        <v>2001.135</v>
      </c>
      <c r="U25" s="562"/>
    </row>
    <row r="26" spans="2:21" ht="30" customHeight="1">
      <c r="B26" s="640">
        <v>11111</v>
      </c>
      <c r="C26" s="640"/>
      <c r="D26" s="278" t="s">
        <v>434</v>
      </c>
      <c r="E26" s="279"/>
      <c r="F26" s="279"/>
      <c r="G26" s="279"/>
      <c r="H26" s="279"/>
      <c r="I26" s="279"/>
      <c r="J26" s="279"/>
      <c r="K26" s="279"/>
      <c r="L26" s="279"/>
      <c r="M26" s="283" t="s">
        <v>709</v>
      </c>
      <c r="N26" s="283"/>
      <c r="O26" s="284"/>
      <c r="P26" s="69">
        <v>20</v>
      </c>
      <c r="Q26" s="617">
        <v>2001.135</v>
      </c>
      <c r="R26" s="618"/>
      <c r="S26" s="133"/>
      <c r="T26" s="562">
        <f>Q26*(1-T20/100)</f>
        <v>2001.135</v>
      </c>
      <c r="U26" s="562"/>
    </row>
    <row r="27" spans="2:21" ht="30" customHeight="1">
      <c r="B27" s="640">
        <v>11105</v>
      </c>
      <c r="C27" s="640"/>
      <c r="D27" s="278" t="s">
        <v>64</v>
      </c>
      <c r="E27" s="279"/>
      <c r="F27" s="279"/>
      <c r="G27" s="279"/>
      <c r="H27" s="279"/>
      <c r="I27" s="279"/>
      <c r="J27" s="279"/>
      <c r="K27" s="279"/>
      <c r="L27" s="279"/>
      <c r="M27" s="283" t="s">
        <v>709</v>
      </c>
      <c r="N27" s="283"/>
      <c r="O27" s="284"/>
      <c r="P27" s="69">
        <v>20</v>
      </c>
      <c r="Q27" s="617">
        <v>2001.135</v>
      </c>
      <c r="R27" s="618"/>
      <c r="S27" s="133"/>
      <c r="T27" s="562">
        <f>Q27*(1-T20/100)</f>
        <v>2001.135</v>
      </c>
      <c r="U27" s="562"/>
    </row>
    <row r="28" spans="2:21" ht="30" customHeight="1">
      <c r="B28" s="640">
        <v>11106</v>
      </c>
      <c r="C28" s="640"/>
      <c r="D28" s="278" t="s">
        <v>65</v>
      </c>
      <c r="E28" s="279"/>
      <c r="F28" s="279"/>
      <c r="G28" s="279"/>
      <c r="H28" s="279"/>
      <c r="I28" s="279"/>
      <c r="J28" s="279"/>
      <c r="K28" s="279"/>
      <c r="L28" s="279"/>
      <c r="M28" s="283" t="s">
        <v>709</v>
      </c>
      <c r="N28" s="283"/>
      <c r="O28" s="284"/>
      <c r="P28" s="69">
        <v>20</v>
      </c>
      <c r="Q28" s="617">
        <v>2001.135</v>
      </c>
      <c r="R28" s="618"/>
      <c r="S28" s="133"/>
      <c r="T28" s="562">
        <f>Q28*(1-T20/100)</f>
        <v>2001.135</v>
      </c>
      <c r="U28" s="562"/>
    </row>
    <row r="29" spans="2:21" ht="30" customHeight="1">
      <c r="B29" s="640" t="s">
        <v>16</v>
      </c>
      <c r="C29" s="640"/>
      <c r="D29" s="278" t="s">
        <v>450</v>
      </c>
      <c r="E29" s="279"/>
      <c r="F29" s="279"/>
      <c r="G29" s="279"/>
      <c r="H29" s="279"/>
      <c r="I29" s="279"/>
      <c r="J29" s="279"/>
      <c r="K29" s="279"/>
      <c r="L29" s="279"/>
      <c r="M29" s="283" t="s">
        <v>709</v>
      </c>
      <c r="N29" s="283"/>
      <c r="O29" s="284"/>
      <c r="P29" s="69">
        <v>20</v>
      </c>
      <c r="Q29" s="619">
        <v>2101</v>
      </c>
      <c r="R29" s="620"/>
      <c r="S29" s="133"/>
      <c r="T29" s="562">
        <f>Q29*(1-T20/100)</f>
        <v>2101</v>
      </c>
      <c r="U29" s="562"/>
    </row>
    <row r="30" spans="2:21" ht="30" customHeight="1">
      <c r="B30" s="640" t="s">
        <v>16</v>
      </c>
      <c r="C30" s="640"/>
      <c r="D30" s="278" t="s">
        <v>449</v>
      </c>
      <c r="E30" s="279"/>
      <c r="F30" s="279"/>
      <c r="G30" s="279"/>
      <c r="H30" s="279"/>
      <c r="I30" s="279"/>
      <c r="J30" s="279"/>
      <c r="K30" s="279"/>
      <c r="L30" s="279"/>
      <c r="M30" s="283" t="s">
        <v>709</v>
      </c>
      <c r="N30" s="283"/>
      <c r="O30" s="284"/>
      <c r="P30" s="74">
        <v>20</v>
      </c>
      <c r="Q30" s="619">
        <v>2101</v>
      </c>
      <c r="R30" s="620"/>
      <c r="S30" s="133"/>
      <c r="T30" s="562">
        <f>Q30*(1-T20/100)</f>
        <v>2101</v>
      </c>
      <c r="U30" s="562"/>
    </row>
    <row r="31" spans="2:21" ht="30" customHeight="1">
      <c r="B31" s="641" t="s">
        <v>898</v>
      </c>
      <c r="C31" s="642"/>
      <c r="D31" s="313" t="s">
        <v>444</v>
      </c>
      <c r="E31" s="314"/>
      <c r="F31" s="314"/>
      <c r="G31" s="314"/>
      <c r="H31" s="314"/>
      <c r="I31" s="314"/>
      <c r="J31" s="314"/>
      <c r="K31" s="314"/>
      <c r="L31" s="314"/>
      <c r="M31" s="623" t="s">
        <v>709</v>
      </c>
      <c r="N31" s="623"/>
      <c r="O31" s="624"/>
      <c r="P31" s="68" t="s">
        <v>608</v>
      </c>
      <c r="Q31" s="615">
        <v>2046</v>
      </c>
      <c r="R31" s="616"/>
      <c r="S31" s="133"/>
      <c r="T31" s="645">
        <f>Q31*(1-T20/100)</f>
        <v>2046</v>
      </c>
      <c r="U31" s="645"/>
    </row>
    <row r="32" spans="2:21" ht="30" customHeight="1">
      <c r="B32" s="627" t="s">
        <v>899</v>
      </c>
      <c r="C32" s="628"/>
      <c r="D32" s="638" t="s">
        <v>446</v>
      </c>
      <c r="E32" s="639"/>
      <c r="F32" s="639"/>
      <c r="G32" s="639"/>
      <c r="H32" s="639"/>
      <c r="I32" s="639"/>
      <c r="J32" s="639"/>
      <c r="K32" s="639"/>
      <c r="L32" s="639"/>
      <c r="M32" s="283" t="s">
        <v>709</v>
      </c>
      <c r="N32" s="283"/>
      <c r="O32" s="284"/>
      <c r="P32" s="89" t="s">
        <v>608</v>
      </c>
      <c r="Q32" s="651">
        <v>2046</v>
      </c>
      <c r="R32" s="652"/>
      <c r="S32" s="133"/>
      <c r="T32" s="561">
        <f>Q32*(1-T20/100)</f>
        <v>2046</v>
      </c>
      <c r="U32" s="561"/>
    </row>
    <row r="33" spans="2:21" ht="30" customHeight="1">
      <c r="B33" s="627" t="s">
        <v>443</v>
      </c>
      <c r="C33" s="628"/>
      <c r="D33" s="638" t="s">
        <v>447</v>
      </c>
      <c r="E33" s="639"/>
      <c r="F33" s="639"/>
      <c r="G33" s="639"/>
      <c r="H33" s="639"/>
      <c r="I33" s="639"/>
      <c r="J33" s="639"/>
      <c r="K33" s="639"/>
      <c r="L33" s="639"/>
      <c r="M33" s="283" t="s">
        <v>709</v>
      </c>
      <c r="N33" s="283"/>
      <c r="O33" s="284"/>
      <c r="P33" s="89" t="s">
        <v>608</v>
      </c>
      <c r="Q33" s="619">
        <v>2046</v>
      </c>
      <c r="R33" s="620"/>
      <c r="S33" s="133"/>
      <c r="T33" s="561">
        <f>Q33*(1-T20/100)</f>
        <v>2046</v>
      </c>
      <c r="U33" s="561"/>
    </row>
    <row r="34" spans="2:21" ht="30" customHeight="1">
      <c r="B34" s="627" t="s">
        <v>442</v>
      </c>
      <c r="C34" s="628"/>
      <c r="D34" s="638" t="s">
        <v>448</v>
      </c>
      <c r="E34" s="639"/>
      <c r="F34" s="639"/>
      <c r="G34" s="639"/>
      <c r="H34" s="639"/>
      <c r="I34" s="639"/>
      <c r="J34" s="639"/>
      <c r="K34" s="639"/>
      <c r="L34" s="639"/>
      <c r="M34" s="283" t="s">
        <v>709</v>
      </c>
      <c r="N34" s="283"/>
      <c r="O34" s="284"/>
      <c r="P34" s="89" t="s">
        <v>608</v>
      </c>
      <c r="Q34" s="619">
        <v>2046</v>
      </c>
      <c r="R34" s="620"/>
      <c r="S34" s="133"/>
      <c r="T34" s="561">
        <f>Q34*(1-T20/100)</f>
        <v>2046</v>
      </c>
      <c r="U34" s="561"/>
    </row>
    <row r="35" spans="2:21" ht="30" customHeight="1">
      <c r="B35" s="635">
        <v>112</v>
      </c>
      <c r="C35" s="636"/>
      <c r="D35" s="300" t="s">
        <v>360</v>
      </c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133"/>
      <c r="T35" s="563"/>
      <c r="U35" s="563"/>
    </row>
    <row r="36" spans="2:21" ht="30" customHeight="1">
      <c r="B36" s="625">
        <v>11201</v>
      </c>
      <c r="C36" s="626"/>
      <c r="D36" s="621" t="s">
        <v>66</v>
      </c>
      <c r="E36" s="622"/>
      <c r="F36" s="622"/>
      <c r="G36" s="622"/>
      <c r="H36" s="622"/>
      <c r="I36" s="622"/>
      <c r="J36" s="622"/>
      <c r="K36" s="622"/>
      <c r="L36" s="622"/>
      <c r="M36" s="622"/>
      <c r="N36" s="622"/>
      <c r="O36" s="622"/>
      <c r="P36" s="100"/>
      <c r="Q36" s="617">
        <v>305</v>
      </c>
      <c r="R36" s="618"/>
      <c r="S36" s="133"/>
      <c r="T36" s="562">
        <f>Q36*(1-T20/100)</f>
        <v>305</v>
      </c>
      <c r="U36" s="562"/>
    </row>
    <row r="37" spans="2:21" ht="30" customHeight="1">
      <c r="B37" s="625">
        <v>11202</v>
      </c>
      <c r="C37" s="626"/>
      <c r="D37" s="621" t="s">
        <v>67</v>
      </c>
      <c r="E37" s="622"/>
      <c r="F37" s="622"/>
      <c r="G37" s="622"/>
      <c r="H37" s="622"/>
      <c r="I37" s="622"/>
      <c r="J37" s="622"/>
      <c r="K37" s="622"/>
      <c r="L37" s="622"/>
      <c r="M37" s="622"/>
      <c r="N37" s="622"/>
      <c r="O37" s="622"/>
      <c r="P37" s="100"/>
      <c r="Q37" s="617">
        <v>194</v>
      </c>
      <c r="R37" s="618"/>
      <c r="S37" s="133"/>
      <c r="T37" s="562">
        <f>Q37*(1-T20/100)</f>
        <v>194</v>
      </c>
      <c r="U37" s="562"/>
    </row>
    <row r="38" spans="2:21" ht="30" customHeight="1">
      <c r="B38" s="625">
        <v>11203</v>
      </c>
      <c r="C38" s="626"/>
      <c r="D38" s="621" t="s">
        <v>68</v>
      </c>
      <c r="E38" s="622"/>
      <c r="F38" s="622"/>
      <c r="G38" s="622"/>
      <c r="H38" s="622"/>
      <c r="I38" s="622"/>
      <c r="J38" s="622"/>
      <c r="K38" s="622"/>
      <c r="L38" s="622"/>
      <c r="M38" s="622"/>
      <c r="N38" s="622"/>
      <c r="O38" s="622"/>
      <c r="P38" s="100"/>
      <c r="Q38" s="617">
        <v>131</v>
      </c>
      <c r="R38" s="618"/>
      <c r="S38" s="133"/>
      <c r="T38" s="562">
        <f>Q38*(1-T20/100)</f>
        <v>131</v>
      </c>
      <c r="U38" s="562"/>
    </row>
    <row r="39" spans="2:21" ht="30" customHeight="1">
      <c r="B39" s="625">
        <v>11216</v>
      </c>
      <c r="C39" s="626"/>
      <c r="D39" s="621" t="s">
        <v>445</v>
      </c>
      <c r="E39" s="622"/>
      <c r="F39" s="622"/>
      <c r="G39" s="622"/>
      <c r="H39" s="622"/>
      <c r="I39" s="622"/>
      <c r="J39" s="622"/>
      <c r="K39" s="622"/>
      <c r="L39" s="622"/>
      <c r="M39" s="622"/>
      <c r="N39" s="283"/>
      <c r="O39" s="283"/>
      <c r="P39" s="284"/>
      <c r="Q39" s="617">
        <v>334</v>
      </c>
      <c r="R39" s="618"/>
      <c r="S39" s="133"/>
      <c r="T39" s="562">
        <f>Q39*(1-T20/100)</f>
        <v>334</v>
      </c>
      <c r="U39" s="562"/>
    </row>
    <row r="40" spans="2:21" ht="30" customHeight="1">
      <c r="B40" s="625">
        <v>11205</v>
      </c>
      <c r="C40" s="626"/>
      <c r="D40" s="621" t="s">
        <v>69</v>
      </c>
      <c r="E40" s="622"/>
      <c r="F40" s="622"/>
      <c r="G40" s="622"/>
      <c r="H40" s="622"/>
      <c r="I40" s="622"/>
      <c r="J40" s="622"/>
      <c r="K40" s="622"/>
      <c r="L40" s="622"/>
      <c r="M40" s="622"/>
      <c r="N40" s="622"/>
      <c r="O40" s="622"/>
      <c r="P40" s="100"/>
      <c r="Q40" s="617">
        <v>334</v>
      </c>
      <c r="R40" s="618"/>
      <c r="S40" s="133"/>
      <c r="T40" s="562">
        <f>Q40*(1-T20/100)</f>
        <v>334</v>
      </c>
      <c r="U40" s="562"/>
    </row>
    <row r="41" spans="2:21" ht="30" customHeight="1">
      <c r="B41" s="625">
        <v>11206</v>
      </c>
      <c r="C41" s="626"/>
      <c r="D41" s="621" t="s">
        <v>70</v>
      </c>
      <c r="E41" s="622"/>
      <c r="F41" s="622"/>
      <c r="G41" s="622"/>
      <c r="H41" s="622"/>
      <c r="I41" s="622"/>
      <c r="J41" s="622"/>
      <c r="K41" s="622"/>
      <c r="L41" s="622"/>
      <c r="M41" s="622"/>
      <c r="N41" s="622"/>
      <c r="O41" s="622"/>
      <c r="P41" s="100"/>
      <c r="Q41" s="617">
        <v>56</v>
      </c>
      <c r="R41" s="618"/>
      <c r="S41" s="133"/>
      <c r="T41" s="562">
        <f>Q41*(1-T20/100)</f>
        <v>56</v>
      </c>
      <c r="U41" s="562"/>
    </row>
    <row r="42" spans="2:21" ht="30" customHeight="1">
      <c r="B42" s="625">
        <v>11207</v>
      </c>
      <c r="C42" s="626"/>
      <c r="D42" s="621" t="s">
        <v>71</v>
      </c>
      <c r="E42" s="622"/>
      <c r="F42" s="622"/>
      <c r="G42" s="622"/>
      <c r="H42" s="622"/>
      <c r="I42" s="622"/>
      <c r="J42" s="622"/>
      <c r="K42" s="622"/>
      <c r="L42" s="622"/>
      <c r="M42" s="622"/>
      <c r="N42" s="622"/>
      <c r="O42" s="622"/>
      <c r="P42" s="100"/>
      <c r="Q42" s="617">
        <v>186.375</v>
      </c>
      <c r="R42" s="618"/>
      <c r="S42" s="133"/>
      <c r="T42" s="562">
        <f>Q42*(1-T20/100)</f>
        <v>186.375</v>
      </c>
      <c r="U42" s="562"/>
    </row>
    <row r="43" spans="2:21" ht="30" customHeight="1">
      <c r="B43" s="625">
        <v>11208</v>
      </c>
      <c r="C43" s="626"/>
      <c r="D43" s="621" t="s">
        <v>72</v>
      </c>
      <c r="E43" s="622"/>
      <c r="F43" s="622"/>
      <c r="G43" s="622"/>
      <c r="H43" s="622"/>
      <c r="I43" s="622"/>
      <c r="J43" s="622"/>
      <c r="K43" s="622"/>
      <c r="L43" s="622"/>
      <c r="M43" s="622"/>
      <c r="N43" s="622"/>
      <c r="O43" s="622"/>
      <c r="P43" s="100"/>
      <c r="Q43" s="617">
        <v>61</v>
      </c>
      <c r="R43" s="618"/>
      <c r="S43" s="133"/>
      <c r="T43" s="562">
        <f>Q43*(1-T20/100)</f>
        <v>61</v>
      </c>
      <c r="U43" s="562"/>
    </row>
    <row r="44" spans="2:21" ht="30" customHeight="1">
      <c r="B44" s="625">
        <v>11209</v>
      </c>
      <c r="C44" s="626"/>
      <c r="D44" s="621" t="s">
        <v>73</v>
      </c>
      <c r="E44" s="622"/>
      <c r="F44" s="622"/>
      <c r="G44" s="622"/>
      <c r="H44" s="622"/>
      <c r="I44" s="622"/>
      <c r="J44" s="622"/>
      <c r="K44" s="622"/>
      <c r="L44" s="622"/>
      <c r="M44" s="622"/>
      <c r="N44" s="622"/>
      <c r="O44" s="622"/>
      <c r="P44" s="100"/>
      <c r="Q44" s="617">
        <v>282</v>
      </c>
      <c r="R44" s="618"/>
      <c r="S44" s="133"/>
      <c r="T44" s="562">
        <f>Q44*(1-T20/100)</f>
        <v>282</v>
      </c>
      <c r="U44" s="562"/>
    </row>
    <row r="45" spans="2:21" ht="30" customHeight="1">
      <c r="B45" s="625">
        <v>11210</v>
      </c>
      <c r="C45" s="626"/>
      <c r="D45" s="621" t="s">
        <v>74</v>
      </c>
      <c r="E45" s="622"/>
      <c r="F45" s="622"/>
      <c r="G45" s="622"/>
      <c r="H45" s="622"/>
      <c r="I45" s="622"/>
      <c r="J45" s="622"/>
      <c r="K45" s="622"/>
      <c r="L45" s="622"/>
      <c r="M45" s="622"/>
      <c r="N45" s="622"/>
      <c r="O45" s="622"/>
      <c r="P45" s="100"/>
      <c r="Q45" s="617">
        <v>50</v>
      </c>
      <c r="R45" s="618"/>
      <c r="S45" s="133"/>
      <c r="T45" s="562">
        <f>Q45*(1-T20/100)</f>
        <v>50</v>
      </c>
      <c r="U45" s="562"/>
    </row>
    <row r="46" spans="2:21" ht="30" customHeight="1">
      <c r="B46" s="625">
        <v>11211</v>
      </c>
      <c r="C46" s="626"/>
      <c r="D46" s="621" t="s">
        <v>75</v>
      </c>
      <c r="E46" s="622"/>
      <c r="F46" s="622"/>
      <c r="G46" s="622"/>
      <c r="H46" s="622"/>
      <c r="I46" s="622"/>
      <c r="J46" s="622"/>
      <c r="K46" s="622"/>
      <c r="L46" s="622"/>
      <c r="M46" s="622"/>
      <c r="N46" s="622"/>
      <c r="O46" s="622"/>
      <c r="P46" s="100"/>
      <c r="Q46" s="617">
        <v>166</v>
      </c>
      <c r="R46" s="618"/>
      <c r="S46" s="133"/>
      <c r="T46" s="562">
        <f>Q46*(1-T20/100)</f>
        <v>166</v>
      </c>
      <c r="U46" s="562"/>
    </row>
    <row r="47" spans="2:21" ht="30" customHeight="1">
      <c r="B47" s="625">
        <v>11212</v>
      </c>
      <c r="C47" s="626"/>
      <c r="D47" s="621" t="s">
        <v>76</v>
      </c>
      <c r="E47" s="622"/>
      <c r="F47" s="622"/>
      <c r="G47" s="622"/>
      <c r="H47" s="622"/>
      <c r="I47" s="622"/>
      <c r="J47" s="622"/>
      <c r="K47" s="622"/>
      <c r="L47" s="622"/>
      <c r="M47" s="622"/>
      <c r="N47" s="622"/>
      <c r="O47" s="622"/>
      <c r="P47" s="100"/>
      <c r="Q47" s="617">
        <v>501</v>
      </c>
      <c r="R47" s="618"/>
      <c r="S47" s="133"/>
      <c r="T47" s="562">
        <f>Q47*(1-T20/100)</f>
        <v>501</v>
      </c>
      <c r="U47" s="562"/>
    </row>
    <row r="48" spans="2:21" ht="30" customHeight="1">
      <c r="B48" s="629">
        <v>11213</v>
      </c>
      <c r="C48" s="629"/>
      <c r="D48" s="637" t="s">
        <v>274</v>
      </c>
      <c r="E48" s="637"/>
      <c r="F48" s="637"/>
      <c r="G48" s="637"/>
      <c r="H48" s="637"/>
      <c r="I48" s="637"/>
      <c r="J48" s="637"/>
      <c r="K48" s="637"/>
      <c r="L48" s="637"/>
      <c r="M48" s="637"/>
      <c r="N48" s="637"/>
      <c r="O48" s="621"/>
      <c r="P48" s="72"/>
      <c r="Q48" s="617">
        <v>570</v>
      </c>
      <c r="R48" s="618"/>
      <c r="S48" s="133"/>
      <c r="T48" s="562">
        <f>Q48*(1-T20/100)</f>
        <v>570</v>
      </c>
      <c r="U48" s="562"/>
    </row>
    <row r="49" spans="2:21" ht="30" customHeight="1">
      <c r="B49" s="629">
        <v>11214</v>
      </c>
      <c r="C49" s="629"/>
      <c r="D49" s="637" t="s">
        <v>275</v>
      </c>
      <c r="E49" s="637"/>
      <c r="F49" s="637"/>
      <c r="G49" s="637"/>
      <c r="H49" s="637"/>
      <c r="I49" s="637"/>
      <c r="J49" s="637"/>
      <c r="K49" s="637"/>
      <c r="L49" s="637"/>
      <c r="M49" s="637"/>
      <c r="N49" s="637"/>
      <c r="O49" s="621"/>
      <c r="P49" s="72"/>
      <c r="Q49" s="617">
        <v>375</v>
      </c>
      <c r="R49" s="618"/>
      <c r="S49" s="133"/>
      <c r="T49" s="562">
        <f>Q49*(1-T20/100)</f>
        <v>375</v>
      </c>
      <c r="U49" s="562"/>
    </row>
    <row r="50" spans="2:21" ht="30" customHeight="1">
      <c r="B50" s="629">
        <v>11215</v>
      </c>
      <c r="C50" s="629"/>
      <c r="D50" s="637" t="s">
        <v>276</v>
      </c>
      <c r="E50" s="637"/>
      <c r="F50" s="637"/>
      <c r="G50" s="637"/>
      <c r="H50" s="637"/>
      <c r="I50" s="637"/>
      <c r="J50" s="637"/>
      <c r="K50" s="637"/>
      <c r="L50" s="637"/>
      <c r="M50" s="637"/>
      <c r="N50" s="637"/>
      <c r="O50" s="621"/>
      <c r="P50" s="72"/>
      <c r="Q50" s="617">
        <v>375</v>
      </c>
      <c r="R50" s="618"/>
      <c r="S50" s="133"/>
      <c r="T50" s="562">
        <f>Q50*(1-T20/100)</f>
        <v>375</v>
      </c>
      <c r="U50" s="562"/>
    </row>
    <row r="51" spans="2:21" ht="30" customHeight="1">
      <c r="B51" s="635"/>
      <c r="C51" s="636"/>
      <c r="D51" s="300" t="s">
        <v>733</v>
      </c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133"/>
      <c r="T51" s="563"/>
      <c r="U51" s="563"/>
    </row>
    <row r="52" spans="2:21" ht="30" customHeight="1">
      <c r="B52" s="646" t="s">
        <v>736</v>
      </c>
      <c r="C52" s="646"/>
      <c r="D52" s="649" t="s">
        <v>734</v>
      </c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7">
        <v>8574</v>
      </c>
      <c r="R52" s="620"/>
      <c r="S52" s="133"/>
      <c r="T52" s="562">
        <f>Q52*(1-T20/100)</f>
        <v>8574</v>
      </c>
      <c r="U52" s="562"/>
    </row>
    <row r="53" spans="2:21" ht="30" customHeight="1">
      <c r="B53" s="648" t="s">
        <v>737</v>
      </c>
      <c r="C53" s="648"/>
      <c r="D53" s="599" t="s">
        <v>735</v>
      </c>
      <c r="E53" s="599"/>
      <c r="F53" s="599"/>
      <c r="G53" s="599"/>
      <c r="H53" s="599"/>
      <c r="I53" s="599"/>
      <c r="J53" s="599"/>
      <c r="K53" s="599"/>
      <c r="L53" s="599"/>
      <c r="M53" s="599"/>
      <c r="N53" s="599"/>
      <c r="O53" s="599"/>
      <c r="P53" s="599"/>
      <c r="Q53" s="647">
        <v>2240</v>
      </c>
      <c r="R53" s="620"/>
      <c r="S53" s="133"/>
      <c r="T53" s="562">
        <f>Q53*(1-T20/100)</f>
        <v>2240</v>
      </c>
      <c r="U53" s="562"/>
    </row>
    <row r="54" spans="2:18" ht="25.5" customHeight="1">
      <c r="B54" s="4"/>
      <c r="F54" s="4"/>
      <c r="I54" s="4"/>
      <c r="K54" s="4"/>
      <c r="L54" s="4"/>
      <c r="P54" s="70"/>
      <c r="Q54" s="4"/>
      <c r="R54" s="12"/>
    </row>
    <row r="55" spans="2:18" ht="49.5" customHeight="1">
      <c r="B55" s="4"/>
      <c r="F55" s="4"/>
      <c r="I55" s="4"/>
      <c r="K55" s="4"/>
      <c r="L55" s="4"/>
      <c r="P55" s="70"/>
      <c r="Q55" s="4"/>
      <c r="R55" s="12"/>
    </row>
    <row r="56" spans="2:17" ht="25.5" customHeight="1">
      <c r="B56" s="4"/>
      <c r="F56" s="4"/>
      <c r="I56" s="4"/>
      <c r="K56" s="4"/>
      <c r="L56" s="4"/>
      <c r="P56" s="70"/>
      <c r="Q56" s="4"/>
    </row>
    <row r="57" spans="2:17" ht="25.5" customHeight="1">
      <c r="B57" s="4"/>
      <c r="F57" s="4"/>
      <c r="I57" s="4"/>
      <c r="K57" s="4"/>
      <c r="L57" s="4"/>
      <c r="P57" s="70"/>
      <c r="Q57" s="4"/>
    </row>
    <row r="58" spans="2:17" ht="25.5" customHeight="1">
      <c r="B58" s="4"/>
      <c r="F58" s="4"/>
      <c r="I58" s="4"/>
      <c r="K58" s="4"/>
      <c r="L58" s="4"/>
      <c r="P58" s="70"/>
      <c r="Q58" s="4"/>
    </row>
    <row r="59" spans="2:17" ht="25.5" customHeight="1">
      <c r="B59" s="4"/>
      <c r="F59" s="4"/>
      <c r="I59" s="4"/>
      <c r="K59" s="4"/>
      <c r="L59" s="4"/>
      <c r="P59" s="70"/>
      <c r="Q59" s="4"/>
    </row>
    <row r="60" spans="2:17" ht="25.5" customHeight="1">
      <c r="B60" s="4"/>
      <c r="F60" s="4"/>
      <c r="I60" s="4"/>
      <c r="K60" s="4"/>
      <c r="L60" s="4"/>
      <c r="P60" s="70"/>
      <c r="Q60" s="4"/>
    </row>
    <row r="61" spans="2:17" ht="25.5" customHeight="1">
      <c r="B61" s="4"/>
      <c r="F61" s="4"/>
      <c r="I61" s="4"/>
      <c r="K61" s="4"/>
      <c r="L61" s="4"/>
      <c r="P61" s="70"/>
      <c r="Q61" s="4"/>
    </row>
    <row r="62" spans="2:17" ht="25.5" customHeight="1">
      <c r="B62" s="4"/>
      <c r="F62" s="4"/>
      <c r="I62" s="4"/>
      <c r="K62" s="4"/>
      <c r="L62" s="4"/>
      <c r="P62" s="70"/>
      <c r="Q62" s="4"/>
    </row>
    <row r="63" spans="2:17" ht="25.5" customHeight="1">
      <c r="B63" s="4"/>
      <c r="F63" s="4"/>
      <c r="I63" s="4"/>
      <c r="K63" s="4"/>
      <c r="L63" s="4"/>
      <c r="P63" s="70"/>
      <c r="Q63" s="4"/>
    </row>
    <row r="64" spans="2:17" ht="25.5" customHeight="1">
      <c r="B64" s="4"/>
      <c r="F64" s="4"/>
      <c r="I64" s="4"/>
      <c r="K64" s="4"/>
      <c r="L64" s="4"/>
      <c r="P64" s="70"/>
      <c r="Q64" s="4"/>
    </row>
    <row r="65" spans="2:17" ht="25.5" customHeight="1">
      <c r="B65" s="4"/>
      <c r="F65" s="4"/>
      <c r="I65" s="4"/>
      <c r="K65" s="4"/>
      <c r="L65" s="4"/>
      <c r="P65" s="70"/>
      <c r="Q65" s="4"/>
    </row>
    <row r="66" spans="2:17" ht="25.5" customHeight="1">
      <c r="B66" s="4"/>
      <c r="F66" s="4"/>
      <c r="I66" s="4"/>
      <c r="K66" s="4"/>
      <c r="L66" s="4"/>
      <c r="P66" s="70"/>
      <c r="Q66" s="4"/>
    </row>
    <row r="67" spans="2:17" ht="25.5" customHeight="1">
      <c r="B67" s="4"/>
      <c r="F67" s="4"/>
      <c r="I67" s="4"/>
      <c r="K67" s="4"/>
      <c r="L67" s="4"/>
      <c r="P67" s="70"/>
      <c r="Q67" s="4"/>
    </row>
    <row r="68" spans="2:17" ht="25.5" customHeight="1">
      <c r="B68" s="4"/>
      <c r="F68" s="4"/>
      <c r="I68" s="4"/>
      <c r="K68" s="4"/>
      <c r="L68" s="4"/>
      <c r="P68" s="70"/>
      <c r="Q68" s="4"/>
    </row>
    <row r="69" spans="2:17" ht="25.5" customHeight="1">
      <c r="B69" s="4"/>
      <c r="F69" s="4"/>
      <c r="I69" s="4"/>
      <c r="K69" s="4"/>
      <c r="L69" s="4"/>
      <c r="P69" s="70"/>
      <c r="Q69" s="4"/>
    </row>
    <row r="70" spans="2:17" ht="25.5" customHeight="1">
      <c r="B70" s="4"/>
      <c r="F70" s="4"/>
      <c r="I70" s="4"/>
      <c r="K70" s="4"/>
      <c r="L70" s="4"/>
      <c r="P70" s="70"/>
      <c r="Q70" s="4"/>
    </row>
    <row r="71" spans="2:17" ht="25.5" customHeight="1">
      <c r="B71" s="4"/>
      <c r="F71" s="4"/>
      <c r="I71" s="4"/>
      <c r="K71" s="4"/>
      <c r="L71" s="4"/>
      <c r="P71" s="70"/>
      <c r="Q71" s="4"/>
    </row>
    <row r="72" spans="2:17" ht="25.5" customHeight="1">
      <c r="B72" s="4"/>
      <c r="F72" s="4"/>
      <c r="I72" s="4"/>
      <c r="K72" s="4"/>
      <c r="L72" s="4"/>
      <c r="P72" s="70"/>
      <c r="Q72" s="4"/>
    </row>
    <row r="73" spans="2:17" ht="25.5" customHeight="1">
      <c r="B73" s="4"/>
      <c r="F73" s="4"/>
      <c r="I73" s="4"/>
      <c r="K73" s="4"/>
      <c r="L73" s="4"/>
      <c r="P73" s="70"/>
      <c r="Q73" s="4"/>
    </row>
    <row r="74" spans="2:17" ht="25.5" customHeight="1">
      <c r="B74" s="4"/>
      <c r="F74" s="4"/>
      <c r="I74" s="4"/>
      <c r="K74" s="4"/>
      <c r="L74" s="4"/>
      <c r="P74" s="70"/>
      <c r="Q74" s="4"/>
    </row>
    <row r="75" spans="2:17" ht="25.5" customHeight="1">
      <c r="B75" s="4"/>
      <c r="F75" s="4"/>
      <c r="I75" s="4"/>
      <c r="K75" s="4"/>
      <c r="L75" s="4"/>
      <c r="P75" s="70"/>
      <c r="Q75" s="4"/>
    </row>
    <row r="76" spans="2:17" ht="25.5" customHeight="1">
      <c r="B76" s="4"/>
      <c r="F76" s="4"/>
      <c r="I76" s="4"/>
      <c r="K76" s="4"/>
      <c r="L76" s="4"/>
      <c r="P76" s="70"/>
      <c r="Q76" s="4"/>
    </row>
    <row r="77" spans="2:17" ht="25.5" customHeight="1">
      <c r="B77" s="4"/>
      <c r="F77" s="4"/>
      <c r="I77" s="4"/>
      <c r="K77" s="4"/>
      <c r="L77" s="4"/>
      <c r="P77" s="70"/>
      <c r="Q77" s="4"/>
    </row>
    <row r="78" spans="2:17" ht="25.5" customHeight="1">
      <c r="B78" s="4"/>
      <c r="F78" s="4"/>
      <c r="I78" s="4"/>
      <c r="K78" s="4"/>
      <c r="L78" s="4"/>
      <c r="P78" s="70"/>
      <c r="Q78" s="4"/>
    </row>
    <row r="79" spans="2:17" ht="25.5" customHeight="1">
      <c r="B79" s="4"/>
      <c r="F79" s="4"/>
      <c r="I79" s="4"/>
      <c r="K79" s="4"/>
      <c r="L79" s="4"/>
      <c r="P79" s="70"/>
      <c r="Q79" s="4"/>
    </row>
    <row r="80" spans="2:17" ht="25.5" customHeight="1">
      <c r="B80" s="4"/>
      <c r="F80" s="4"/>
      <c r="I80" s="4"/>
      <c r="K80" s="4"/>
      <c r="L80" s="4"/>
      <c r="P80" s="70"/>
      <c r="Q80" s="4"/>
    </row>
    <row r="81" spans="2:17" ht="25.5" customHeight="1">
      <c r="B81" s="4"/>
      <c r="F81" s="4"/>
      <c r="I81" s="4"/>
      <c r="K81" s="4"/>
      <c r="L81" s="4"/>
      <c r="P81" s="70"/>
      <c r="Q81" s="4"/>
    </row>
    <row r="82" spans="2:17" ht="25.5" customHeight="1">
      <c r="B82" s="4"/>
      <c r="F82" s="4"/>
      <c r="I82" s="4"/>
      <c r="K82" s="4"/>
      <c r="L82" s="4"/>
      <c r="P82" s="70"/>
      <c r="Q82" s="4"/>
    </row>
    <row r="83" spans="2:17" ht="25.5" customHeight="1">
      <c r="B83" s="4"/>
      <c r="F83" s="4"/>
      <c r="I83" s="4"/>
      <c r="K83" s="4"/>
      <c r="L83" s="4"/>
      <c r="P83" s="70"/>
      <c r="Q83" s="4"/>
    </row>
    <row r="84" spans="2:17" ht="25.5" customHeight="1">
      <c r="B84" s="4"/>
      <c r="F84" s="4"/>
      <c r="I84" s="4"/>
      <c r="K84" s="4"/>
      <c r="L84" s="4"/>
      <c r="P84" s="70"/>
      <c r="Q84" s="4"/>
    </row>
    <row r="85" spans="2:17" ht="25.5" customHeight="1">
      <c r="B85" s="4"/>
      <c r="F85" s="4"/>
      <c r="I85" s="4"/>
      <c r="K85" s="4"/>
      <c r="L85" s="4"/>
      <c r="P85" s="70"/>
      <c r="Q85" s="4"/>
    </row>
    <row r="86" spans="2:17" ht="25.5" customHeight="1">
      <c r="B86" s="4"/>
      <c r="F86" s="4"/>
      <c r="I86" s="4"/>
      <c r="K86" s="4"/>
      <c r="L86" s="4"/>
      <c r="P86" s="70"/>
      <c r="Q86" s="4"/>
    </row>
    <row r="87" spans="2:17" ht="25.5" customHeight="1">
      <c r="B87" s="4"/>
      <c r="F87" s="4"/>
      <c r="I87" s="4"/>
      <c r="K87" s="4"/>
      <c r="L87" s="4"/>
      <c r="P87" s="70"/>
      <c r="Q87" s="4"/>
    </row>
    <row r="88" spans="2:17" ht="25.5" customHeight="1">
      <c r="B88" s="4"/>
      <c r="F88" s="4"/>
      <c r="I88" s="4"/>
      <c r="K88" s="4"/>
      <c r="L88" s="4"/>
      <c r="P88" s="70"/>
      <c r="Q88" s="4"/>
    </row>
    <row r="89" spans="2:17" ht="25.5" customHeight="1">
      <c r="B89" s="4"/>
      <c r="F89" s="4"/>
      <c r="I89" s="4"/>
      <c r="K89" s="4"/>
      <c r="L89" s="4"/>
      <c r="P89" s="70"/>
      <c r="Q89" s="4"/>
    </row>
    <row r="90" spans="2:17" ht="25.5" customHeight="1">
      <c r="B90" s="4"/>
      <c r="F90" s="4"/>
      <c r="I90" s="4"/>
      <c r="K90" s="4"/>
      <c r="L90" s="4"/>
      <c r="P90" s="70"/>
      <c r="Q90" s="4"/>
    </row>
    <row r="91" spans="2:17" ht="25.5" customHeight="1">
      <c r="B91" s="4"/>
      <c r="F91" s="4"/>
      <c r="I91" s="4"/>
      <c r="K91" s="4"/>
      <c r="L91" s="4"/>
      <c r="P91" s="70"/>
      <c r="Q91" s="4"/>
    </row>
    <row r="92" spans="2:17" ht="25.5" customHeight="1">
      <c r="B92" s="4"/>
      <c r="F92" s="4"/>
      <c r="I92" s="4"/>
      <c r="K92" s="4"/>
      <c r="L92" s="4"/>
      <c r="P92" s="70"/>
      <c r="Q92" s="4"/>
    </row>
    <row r="93" spans="2:17" ht="25.5" customHeight="1">
      <c r="B93" s="4"/>
      <c r="F93" s="4"/>
      <c r="I93" s="4"/>
      <c r="K93" s="4"/>
      <c r="L93" s="4"/>
      <c r="P93" s="70"/>
      <c r="Q93" s="4"/>
    </row>
    <row r="94" spans="2:17" ht="25.5" customHeight="1">
      <c r="B94" s="4"/>
      <c r="F94" s="4"/>
      <c r="I94" s="4"/>
      <c r="K94" s="4"/>
      <c r="L94" s="4"/>
      <c r="P94" s="70"/>
      <c r="Q94" s="4"/>
    </row>
    <row r="95" spans="2:17" ht="25.5" customHeight="1">
      <c r="B95" s="4"/>
      <c r="F95" s="4"/>
      <c r="I95" s="4"/>
      <c r="K95" s="4"/>
      <c r="L95" s="4"/>
      <c r="P95" s="70"/>
      <c r="Q95" s="4"/>
    </row>
    <row r="96" spans="2:17" ht="25.5" customHeight="1">
      <c r="B96" s="4"/>
      <c r="F96" s="4"/>
      <c r="I96" s="4"/>
      <c r="K96" s="4"/>
      <c r="L96" s="4"/>
      <c r="P96" s="70"/>
      <c r="Q96" s="4"/>
    </row>
    <row r="97" spans="2:17" ht="25.5" customHeight="1">
      <c r="B97" s="4"/>
      <c r="F97" s="4"/>
      <c r="I97" s="4"/>
      <c r="K97" s="4"/>
      <c r="L97" s="4"/>
      <c r="P97" s="70"/>
      <c r="Q97" s="4"/>
    </row>
    <row r="98" spans="2:17" ht="25.5" customHeight="1">
      <c r="B98" s="4"/>
      <c r="F98" s="4"/>
      <c r="I98" s="4"/>
      <c r="K98" s="4"/>
      <c r="L98" s="4"/>
      <c r="P98" s="70"/>
      <c r="Q98" s="4"/>
    </row>
    <row r="99" spans="2:17" ht="25.5" customHeight="1">
      <c r="B99" s="4"/>
      <c r="F99" s="4"/>
      <c r="I99" s="4"/>
      <c r="K99" s="4"/>
      <c r="L99" s="4"/>
      <c r="P99" s="70"/>
      <c r="Q99" s="4"/>
    </row>
    <row r="100" spans="2:17" ht="25.5" customHeight="1">
      <c r="B100" s="4"/>
      <c r="F100" s="4"/>
      <c r="I100" s="4"/>
      <c r="K100" s="4"/>
      <c r="L100" s="4"/>
      <c r="P100" s="70"/>
      <c r="Q100" s="4"/>
    </row>
    <row r="101" spans="2:17" ht="49.5" customHeight="1">
      <c r="B101" s="4"/>
      <c r="F101" s="4"/>
      <c r="I101" s="4"/>
      <c r="K101" s="4"/>
      <c r="L101" s="4"/>
      <c r="P101" s="70"/>
      <c r="Q101" s="4"/>
    </row>
    <row r="102" spans="2:17" ht="25.5" customHeight="1">
      <c r="B102" s="4"/>
      <c r="F102" s="4"/>
      <c r="I102" s="4"/>
      <c r="K102" s="4"/>
      <c r="L102" s="4"/>
      <c r="P102" s="70"/>
      <c r="Q102" s="4"/>
    </row>
    <row r="103" spans="2:17" ht="25.5" customHeight="1">
      <c r="B103" s="4"/>
      <c r="F103" s="4"/>
      <c r="I103" s="4"/>
      <c r="K103" s="4"/>
      <c r="L103" s="4"/>
      <c r="P103" s="70"/>
      <c r="Q103" s="4"/>
    </row>
    <row r="104" spans="2:17" ht="31.5" customHeight="1">
      <c r="B104" s="4"/>
      <c r="F104" s="4"/>
      <c r="I104" s="4"/>
      <c r="K104" s="4"/>
      <c r="L104" s="4"/>
      <c r="P104" s="70"/>
      <c r="Q104" s="4"/>
    </row>
    <row r="105" spans="2:17" ht="31.5" customHeight="1">
      <c r="B105" s="4"/>
      <c r="F105" s="4"/>
      <c r="I105" s="4"/>
      <c r="K105" s="4"/>
      <c r="L105" s="4"/>
      <c r="P105" s="70"/>
      <c r="Q105" s="4"/>
    </row>
    <row r="106" spans="2:17" ht="31.5" customHeight="1">
      <c r="B106" s="4"/>
      <c r="F106" s="4"/>
      <c r="I106" s="4"/>
      <c r="K106" s="4"/>
      <c r="L106" s="4"/>
      <c r="P106" s="70"/>
      <c r="Q106" s="4"/>
    </row>
    <row r="107" spans="2:17" ht="31.5" customHeight="1">
      <c r="B107" s="4"/>
      <c r="F107" s="4"/>
      <c r="I107" s="4"/>
      <c r="K107" s="4"/>
      <c r="L107" s="4"/>
      <c r="P107" s="70"/>
      <c r="Q107" s="4"/>
    </row>
    <row r="108" spans="2:17" ht="31.5" customHeight="1">
      <c r="B108" s="4"/>
      <c r="F108" s="4"/>
      <c r="I108" s="4"/>
      <c r="K108" s="4"/>
      <c r="L108" s="4"/>
      <c r="P108" s="70"/>
      <c r="Q108" s="4"/>
    </row>
    <row r="109" spans="2:17" ht="31.5" customHeight="1">
      <c r="B109" s="4"/>
      <c r="F109" s="4"/>
      <c r="I109" s="4"/>
      <c r="K109" s="4"/>
      <c r="L109" s="4"/>
      <c r="P109" s="70"/>
      <c r="Q109" s="4"/>
    </row>
    <row r="110" spans="2:17" ht="31.5" customHeight="1">
      <c r="B110" s="4"/>
      <c r="F110" s="4"/>
      <c r="I110" s="4"/>
      <c r="K110" s="4"/>
      <c r="L110" s="4"/>
      <c r="P110" s="70"/>
      <c r="Q110" s="4"/>
    </row>
    <row r="111" spans="2:17" ht="31.5" customHeight="1">
      <c r="B111" s="4"/>
      <c r="F111" s="4"/>
      <c r="I111" s="4"/>
      <c r="K111" s="4"/>
      <c r="L111" s="4"/>
      <c r="P111" s="70"/>
      <c r="Q111" s="4"/>
    </row>
    <row r="112" spans="2:17" ht="31.5" customHeight="1">
      <c r="B112" s="4"/>
      <c r="F112" s="4"/>
      <c r="I112" s="4"/>
      <c r="K112" s="4"/>
      <c r="L112" s="4"/>
      <c r="P112" s="70"/>
      <c r="Q112" s="4"/>
    </row>
    <row r="113" spans="2:17" ht="31.5" customHeight="1">
      <c r="B113" s="4"/>
      <c r="F113" s="4"/>
      <c r="I113" s="4"/>
      <c r="K113" s="4"/>
      <c r="L113" s="4"/>
      <c r="P113" s="70"/>
      <c r="Q113" s="4"/>
    </row>
    <row r="114" spans="2:17" ht="25.5" customHeight="1">
      <c r="B114" s="4"/>
      <c r="F114" s="4"/>
      <c r="I114" s="4"/>
      <c r="K114" s="4"/>
      <c r="L114" s="4"/>
      <c r="P114" s="70"/>
      <c r="Q114" s="4"/>
    </row>
    <row r="115" spans="2:17" ht="31.5" customHeight="1">
      <c r="B115" s="4"/>
      <c r="F115" s="4"/>
      <c r="I115" s="4"/>
      <c r="K115" s="4"/>
      <c r="L115" s="4"/>
      <c r="P115" s="70"/>
      <c r="Q115" s="4"/>
    </row>
    <row r="116" spans="2:17" ht="31.5" customHeight="1">
      <c r="B116" s="4"/>
      <c r="F116" s="4"/>
      <c r="I116" s="4"/>
      <c r="K116" s="4"/>
      <c r="L116" s="4"/>
      <c r="P116" s="70"/>
      <c r="Q116" s="4"/>
    </row>
    <row r="117" spans="2:17" ht="31.5" customHeight="1">
      <c r="B117" s="4"/>
      <c r="F117" s="4"/>
      <c r="I117" s="4"/>
      <c r="K117" s="4"/>
      <c r="L117" s="4"/>
      <c r="P117" s="70"/>
      <c r="Q117" s="4"/>
    </row>
    <row r="118" spans="2:17" ht="31.5" customHeight="1">
      <c r="B118" s="4"/>
      <c r="F118" s="4"/>
      <c r="I118" s="4"/>
      <c r="K118" s="4"/>
      <c r="L118" s="4"/>
      <c r="P118" s="70"/>
      <c r="Q118" s="4"/>
    </row>
    <row r="119" spans="2:17" ht="31.5" customHeight="1">
      <c r="B119" s="4"/>
      <c r="F119" s="4"/>
      <c r="I119" s="4"/>
      <c r="K119" s="4"/>
      <c r="L119" s="4"/>
      <c r="P119" s="70"/>
      <c r="Q119" s="4"/>
    </row>
    <row r="120" spans="2:17" ht="31.5" customHeight="1">
      <c r="B120" s="4"/>
      <c r="F120" s="4"/>
      <c r="I120" s="4"/>
      <c r="K120" s="4"/>
      <c r="L120" s="4"/>
      <c r="P120" s="70"/>
      <c r="Q120" s="4"/>
    </row>
    <row r="121" spans="2:17" ht="31.5" customHeight="1">
      <c r="B121" s="4"/>
      <c r="F121" s="4"/>
      <c r="I121" s="4"/>
      <c r="K121" s="4"/>
      <c r="L121" s="4"/>
      <c r="P121" s="70"/>
      <c r="Q121" s="4"/>
    </row>
    <row r="122" spans="2:17" ht="31.5" customHeight="1">
      <c r="B122" s="4"/>
      <c r="F122" s="4"/>
      <c r="I122" s="4"/>
      <c r="K122" s="4"/>
      <c r="L122" s="4"/>
      <c r="P122" s="70"/>
      <c r="Q122" s="4"/>
    </row>
    <row r="123" spans="2:17" ht="31.5" customHeight="1">
      <c r="B123" s="4"/>
      <c r="F123" s="4"/>
      <c r="I123" s="4"/>
      <c r="K123" s="4"/>
      <c r="L123" s="4"/>
      <c r="P123" s="70"/>
      <c r="Q123" s="4"/>
    </row>
    <row r="124" spans="2:17" ht="31.5" customHeight="1">
      <c r="B124" s="4"/>
      <c r="F124" s="4"/>
      <c r="I124" s="4"/>
      <c r="K124" s="4"/>
      <c r="L124" s="4"/>
      <c r="P124" s="70"/>
      <c r="Q124" s="4"/>
    </row>
    <row r="125" spans="2:17" ht="49.5" customHeight="1">
      <c r="B125" s="4"/>
      <c r="F125" s="4"/>
      <c r="I125" s="4"/>
      <c r="K125" s="4"/>
      <c r="L125" s="4"/>
      <c r="P125" s="70"/>
      <c r="Q125" s="4"/>
    </row>
    <row r="126" spans="2:17" ht="25.5" customHeight="1">
      <c r="B126" s="4"/>
      <c r="F126" s="4"/>
      <c r="I126" s="4"/>
      <c r="K126" s="4"/>
      <c r="L126" s="4"/>
      <c r="P126" s="70"/>
      <c r="Q126" s="4"/>
    </row>
    <row r="127" spans="2:17" ht="25.5" customHeight="1">
      <c r="B127" s="4"/>
      <c r="F127" s="4"/>
      <c r="I127" s="4"/>
      <c r="K127" s="4"/>
      <c r="L127" s="4"/>
      <c r="P127" s="70"/>
      <c r="Q127" s="4"/>
    </row>
    <row r="128" spans="2:17" ht="25.5" customHeight="1">
      <c r="B128" s="4"/>
      <c r="F128" s="4"/>
      <c r="I128" s="4"/>
      <c r="K128" s="4"/>
      <c r="L128" s="4"/>
      <c r="P128" s="70"/>
      <c r="Q128" s="4"/>
    </row>
    <row r="129" spans="2:17" ht="25.5" customHeight="1">
      <c r="B129" s="4"/>
      <c r="F129" s="4"/>
      <c r="I129" s="4"/>
      <c r="K129" s="4"/>
      <c r="L129" s="4"/>
      <c r="P129" s="70"/>
      <c r="Q129" s="4"/>
    </row>
    <row r="130" spans="2:17" ht="25.5" customHeight="1">
      <c r="B130" s="4"/>
      <c r="F130" s="4"/>
      <c r="I130" s="4"/>
      <c r="K130" s="4"/>
      <c r="L130" s="4"/>
      <c r="P130" s="70"/>
      <c r="Q130" s="4"/>
    </row>
    <row r="131" spans="2:17" ht="25.5" customHeight="1">
      <c r="B131" s="4"/>
      <c r="F131" s="4"/>
      <c r="I131" s="4"/>
      <c r="K131" s="4"/>
      <c r="L131" s="4"/>
      <c r="P131" s="70"/>
      <c r="Q131" s="4"/>
    </row>
    <row r="132" spans="2:17" ht="25.5" customHeight="1">
      <c r="B132" s="4"/>
      <c r="F132" s="4"/>
      <c r="I132" s="4"/>
      <c r="K132" s="4"/>
      <c r="L132" s="4"/>
      <c r="P132" s="70"/>
      <c r="Q132" s="4"/>
    </row>
    <row r="133" spans="2:17" ht="25.5" customHeight="1">
      <c r="B133" s="4"/>
      <c r="F133" s="4"/>
      <c r="I133" s="4"/>
      <c r="K133" s="4"/>
      <c r="L133" s="4"/>
      <c r="P133" s="70"/>
      <c r="Q133" s="4"/>
    </row>
    <row r="134" spans="2:17" ht="25.5" customHeight="1">
      <c r="B134" s="4"/>
      <c r="F134" s="4"/>
      <c r="I134" s="4"/>
      <c r="K134" s="4"/>
      <c r="L134" s="4"/>
      <c r="P134" s="70"/>
      <c r="Q134" s="4"/>
    </row>
    <row r="135" spans="2:17" ht="25.5" customHeight="1">
      <c r="B135" s="4"/>
      <c r="F135" s="4"/>
      <c r="I135" s="4"/>
      <c r="K135" s="4"/>
      <c r="L135" s="4"/>
      <c r="P135" s="70"/>
      <c r="Q135" s="4"/>
    </row>
    <row r="136" spans="2:17" ht="25.5" customHeight="1">
      <c r="B136" s="4"/>
      <c r="F136" s="4"/>
      <c r="I136" s="4"/>
      <c r="K136" s="4"/>
      <c r="L136" s="4"/>
      <c r="P136" s="70"/>
      <c r="Q136" s="4"/>
    </row>
    <row r="137" spans="2:17" ht="25.5" customHeight="1">
      <c r="B137" s="4"/>
      <c r="F137" s="4"/>
      <c r="I137" s="4"/>
      <c r="K137" s="4"/>
      <c r="L137" s="4"/>
      <c r="P137" s="70"/>
      <c r="Q137" s="4"/>
    </row>
    <row r="138" spans="2:17" ht="25.5" customHeight="1">
      <c r="B138" s="4"/>
      <c r="F138" s="4"/>
      <c r="I138" s="4"/>
      <c r="K138" s="4"/>
      <c r="L138" s="4"/>
      <c r="P138" s="70"/>
      <c r="Q138" s="4"/>
    </row>
    <row r="139" spans="2:17" ht="25.5" customHeight="1">
      <c r="B139" s="4"/>
      <c r="F139" s="4"/>
      <c r="I139" s="4"/>
      <c r="K139" s="4"/>
      <c r="L139" s="4"/>
      <c r="P139" s="70"/>
      <c r="Q139" s="4"/>
    </row>
    <row r="140" spans="2:17" ht="25.5" customHeight="1">
      <c r="B140" s="4"/>
      <c r="F140" s="4"/>
      <c r="I140" s="4"/>
      <c r="K140" s="4"/>
      <c r="L140" s="4"/>
      <c r="P140" s="70"/>
      <c r="Q140" s="4"/>
    </row>
    <row r="141" spans="2:17" ht="25.5" customHeight="1">
      <c r="B141" s="4"/>
      <c r="F141" s="4"/>
      <c r="I141" s="4"/>
      <c r="K141" s="4"/>
      <c r="L141" s="4"/>
      <c r="P141" s="70"/>
      <c r="Q141" s="4"/>
    </row>
    <row r="142" spans="2:17" ht="25.5" customHeight="1">
      <c r="B142" s="4"/>
      <c r="F142" s="4"/>
      <c r="I142" s="4"/>
      <c r="K142" s="4"/>
      <c r="L142" s="4"/>
      <c r="P142" s="70"/>
      <c r="Q142" s="4"/>
    </row>
    <row r="143" spans="2:17" ht="25.5" customHeight="1">
      <c r="B143" s="4"/>
      <c r="F143" s="4"/>
      <c r="I143" s="4"/>
      <c r="K143" s="4"/>
      <c r="L143" s="4"/>
      <c r="P143" s="70"/>
      <c r="Q143" s="4"/>
    </row>
    <row r="144" spans="2:17" ht="25.5" customHeight="1">
      <c r="B144" s="4"/>
      <c r="F144" s="4"/>
      <c r="I144" s="4"/>
      <c r="K144" s="4"/>
      <c r="L144" s="4"/>
      <c r="P144" s="70"/>
      <c r="Q144" s="4"/>
    </row>
    <row r="145" spans="2:17" ht="25.5" customHeight="1">
      <c r="B145" s="4"/>
      <c r="F145" s="4"/>
      <c r="I145" s="4"/>
      <c r="K145" s="4"/>
      <c r="L145" s="4"/>
      <c r="P145" s="70"/>
      <c r="Q145" s="4"/>
    </row>
    <row r="146" spans="2:17" ht="25.5" customHeight="1">
      <c r="B146" s="4"/>
      <c r="F146" s="4"/>
      <c r="I146" s="4"/>
      <c r="K146" s="4"/>
      <c r="L146" s="4"/>
      <c r="P146" s="70"/>
      <c r="Q146" s="4"/>
    </row>
    <row r="147" spans="2:17" ht="25.5" customHeight="1">
      <c r="B147" s="4"/>
      <c r="F147" s="4"/>
      <c r="I147" s="4"/>
      <c r="K147" s="4"/>
      <c r="L147" s="4"/>
      <c r="P147" s="70"/>
      <c r="Q147" s="4"/>
    </row>
    <row r="148" spans="2:17" ht="25.5" customHeight="1">
      <c r="B148" s="4"/>
      <c r="D148" s="34"/>
      <c r="F148" s="4"/>
      <c r="I148" s="4"/>
      <c r="K148" s="4"/>
      <c r="L148" s="4"/>
      <c r="P148" s="70"/>
      <c r="Q148" s="4"/>
    </row>
    <row r="149" spans="2:17" ht="25.5" customHeight="1">
      <c r="B149" s="4"/>
      <c r="F149" s="4"/>
      <c r="I149" s="4"/>
      <c r="K149" s="4"/>
      <c r="L149" s="4"/>
      <c r="P149" s="70"/>
      <c r="Q149" s="4"/>
    </row>
    <row r="150" spans="2:17" ht="25.5" customHeight="1">
      <c r="B150" s="4"/>
      <c r="F150" s="4"/>
      <c r="I150" s="4"/>
      <c r="K150" s="4"/>
      <c r="L150" s="4"/>
      <c r="P150" s="70"/>
      <c r="Q150" s="4"/>
    </row>
    <row r="151" spans="2:17" ht="25.5" customHeight="1">
      <c r="B151" s="4"/>
      <c r="F151" s="4"/>
      <c r="I151" s="4"/>
      <c r="K151" s="4"/>
      <c r="L151" s="4"/>
      <c r="P151" s="70"/>
      <c r="Q151" s="4"/>
    </row>
    <row r="152" spans="2:17" ht="25.5" customHeight="1">
      <c r="B152" s="4"/>
      <c r="F152" s="4"/>
      <c r="I152" s="4"/>
      <c r="K152" s="4"/>
      <c r="L152" s="4"/>
      <c r="P152" s="70"/>
      <c r="Q152" s="4"/>
    </row>
    <row r="153" spans="2:17" ht="25.5" customHeight="1">
      <c r="B153" s="4"/>
      <c r="F153" s="4"/>
      <c r="I153" s="4"/>
      <c r="K153" s="4"/>
      <c r="L153" s="4"/>
      <c r="P153" s="70"/>
      <c r="Q153" s="4"/>
    </row>
    <row r="154" spans="2:17" ht="25.5" customHeight="1">
      <c r="B154" s="4"/>
      <c r="F154" s="4"/>
      <c r="I154" s="4"/>
      <c r="K154" s="4"/>
      <c r="L154" s="4"/>
      <c r="P154" s="70"/>
      <c r="Q154" s="4"/>
    </row>
    <row r="155" spans="2:17" ht="25.5" customHeight="1">
      <c r="B155" s="4"/>
      <c r="F155" s="4"/>
      <c r="I155" s="4"/>
      <c r="K155" s="4"/>
      <c r="L155" s="4"/>
      <c r="P155" s="70"/>
      <c r="Q155" s="4"/>
    </row>
    <row r="156" spans="2:17" ht="25.5" customHeight="1">
      <c r="B156" s="4"/>
      <c r="F156" s="4"/>
      <c r="I156" s="4"/>
      <c r="K156" s="4"/>
      <c r="L156" s="4"/>
      <c r="P156" s="70"/>
      <c r="Q156" s="4"/>
    </row>
    <row r="157" spans="2:17" ht="25.5" customHeight="1">
      <c r="B157" s="4"/>
      <c r="F157" s="4"/>
      <c r="I157" s="4"/>
      <c r="K157" s="4"/>
      <c r="L157" s="4"/>
      <c r="P157" s="70"/>
      <c r="Q157" s="4"/>
    </row>
    <row r="158" spans="2:17" ht="25.5" customHeight="1">
      <c r="B158" s="4"/>
      <c r="F158" s="4"/>
      <c r="I158" s="4"/>
      <c r="K158" s="4"/>
      <c r="L158" s="4"/>
      <c r="P158" s="70"/>
      <c r="Q158" s="4"/>
    </row>
    <row r="159" spans="2:17" ht="25.5" customHeight="1">
      <c r="B159" s="4"/>
      <c r="F159" s="4"/>
      <c r="I159" s="4"/>
      <c r="K159" s="4"/>
      <c r="L159" s="4"/>
      <c r="P159" s="70"/>
      <c r="Q159" s="4"/>
    </row>
    <row r="160" spans="2:17" ht="25.5" customHeight="1">
      <c r="B160" s="4"/>
      <c r="F160" s="4"/>
      <c r="I160" s="4"/>
      <c r="K160" s="4"/>
      <c r="L160" s="4"/>
      <c r="P160" s="70"/>
      <c r="Q160" s="4"/>
    </row>
    <row r="161" spans="2:17" ht="25.5" customHeight="1">
      <c r="B161" s="4"/>
      <c r="F161" s="4"/>
      <c r="I161" s="4"/>
      <c r="K161" s="4"/>
      <c r="L161" s="4"/>
      <c r="P161" s="70"/>
      <c r="Q161" s="4"/>
    </row>
    <row r="162" spans="2:17" ht="25.5" customHeight="1">
      <c r="B162" s="4"/>
      <c r="F162" s="4"/>
      <c r="I162" s="4"/>
      <c r="K162" s="4"/>
      <c r="L162" s="4"/>
      <c r="P162" s="70"/>
      <c r="Q162" s="4"/>
    </row>
    <row r="163" spans="2:17" ht="25.5" customHeight="1">
      <c r="B163" s="4"/>
      <c r="F163" s="4"/>
      <c r="I163" s="4"/>
      <c r="K163" s="4"/>
      <c r="L163" s="4"/>
      <c r="P163" s="70"/>
      <c r="Q163" s="4"/>
    </row>
    <row r="164" spans="2:17" ht="25.5" customHeight="1">
      <c r="B164" s="4"/>
      <c r="F164" s="4"/>
      <c r="I164" s="4"/>
      <c r="K164" s="4"/>
      <c r="L164" s="4"/>
      <c r="P164" s="70"/>
      <c r="Q164" s="4"/>
    </row>
    <row r="165" spans="2:17" ht="25.5" customHeight="1">
      <c r="B165" s="4"/>
      <c r="F165" s="4"/>
      <c r="I165" s="4"/>
      <c r="K165" s="4"/>
      <c r="L165" s="4"/>
      <c r="P165" s="70"/>
      <c r="Q165" s="4"/>
    </row>
    <row r="166" spans="2:17" ht="25.5" customHeight="1">
      <c r="B166" s="4"/>
      <c r="F166" s="4"/>
      <c r="I166" s="4"/>
      <c r="K166" s="4"/>
      <c r="L166" s="4"/>
      <c r="P166" s="70"/>
      <c r="Q166" s="4"/>
    </row>
    <row r="167" spans="2:17" ht="25.5" customHeight="1">
      <c r="B167" s="4"/>
      <c r="F167" s="4"/>
      <c r="I167" s="4"/>
      <c r="K167" s="4"/>
      <c r="L167" s="4"/>
      <c r="P167" s="70"/>
      <c r="Q167" s="4"/>
    </row>
    <row r="168" spans="2:17" ht="25.5" customHeight="1">
      <c r="B168" s="4"/>
      <c r="F168" s="4"/>
      <c r="I168" s="4"/>
      <c r="K168" s="4"/>
      <c r="L168" s="4"/>
      <c r="P168" s="70"/>
      <c r="Q168" s="4"/>
    </row>
    <row r="169" spans="2:17" ht="25.5" customHeight="1">
      <c r="B169" s="4"/>
      <c r="F169" s="4"/>
      <c r="I169" s="4"/>
      <c r="K169" s="4"/>
      <c r="L169" s="4"/>
      <c r="P169" s="70"/>
      <c r="Q169" s="4"/>
    </row>
    <row r="170" spans="2:17" ht="25.5" customHeight="1">
      <c r="B170" s="4"/>
      <c r="F170" s="4"/>
      <c r="I170" s="4"/>
      <c r="K170" s="4"/>
      <c r="L170" s="4"/>
      <c r="P170" s="70"/>
      <c r="Q170" s="4"/>
    </row>
    <row r="171" spans="2:17" ht="25.5" customHeight="1">
      <c r="B171" s="4"/>
      <c r="F171" s="4"/>
      <c r="I171" s="4"/>
      <c r="K171" s="4"/>
      <c r="L171" s="4"/>
      <c r="P171" s="70"/>
      <c r="Q171" s="4"/>
    </row>
    <row r="172" spans="2:17" ht="25.5" customHeight="1">
      <c r="B172" s="4"/>
      <c r="F172" s="4"/>
      <c r="I172" s="4"/>
      <c r="K172" s="4"/>
      <c r="L172" s="4"/>
      <c r="P172" s="70"/>
      <c r="Q172" s="4"/>
    </row>
    <row r="173" spans="2:17" ht="25.5" customHeight="1">
      <c r="B173" s="4"/>
      <c r="F173" s="4"/>
      <c r="I173" s="4"/>
      <c r="K173" s="4"/>
      <c r="L173" s="4"/>
      <c r="P173" s="70"/>
      <c r="Q173" s="4"/>
    </row>
    <row r="174" spans="2:17" ht="25.5" customHeight="1">
      <c r="B174" s="4"/>
      <c r="F174" s="4"/>
      <c r="I174" s="4"/>
      <c r="K174" s="4"/>
      <c r="L174" s="4"/>
      <c r="P174" s="70"/>
      <c r="Q174" s="4"/>
    </row>
    <row r="175" spans="2:17" ht="25.5" customHeight="1">
      <c r="B175" s="4"/>
      <c r="F175" s="4"/>
      <c r="I175" s="4"/>
      <c r="K175" s="4"/>
      <c r="L175" s="4"/>
      <c r="P175" s="70"/>
      <c r="Q175" s="4"/>
    </row>
    <row r="176" spans="2:17" ht="25.5" customHeight="1">
      <c r="B176" s="4"/>
      <c r="F176" s="4"/>
      <c r="I176" s="4"/>
      <c r="K176" s="4"/>
      <c r="L176" s="4"/>
      <c r="P176" s="70"/>
      <c r="Q176" s="4"/>
    </row>
    <row r="177" spans="2:17" ht="25.5" customHeight="1">
      <c r="B177" s="4"/>
      <c r="F177" s="4"/>
      <c r="I177" s="4"/>
      <c r="K177" s="4"/>
      <c r="L177" s="4"/>
      <c r="P177" s="70"/>
      <c r="Q177" s="4"/>
    </row>
    <row r="178" spans="2:17" ht="25.5" customHeight="1">
      <c r="B178" s="4"/>
      <c r="F178" s="4"/>
      <c r="I178" s="4"/>
      <c r="K178" s="4"/>
      <c r="L178" s="4"/>
      <c r="P178" s="70"/>
      <c r="Q178" s="4"/>
    </row>
    <row r="179" spans="2:17" ht="49.5" customHeight="1">
      <c r="B179" s="4"/>
      <c r="F179" s="4"/>
      <c r="I179" s="4"/>
      <c r="K179" s="4"/>
      <c r="L179" s="4"/>
      <c r="P179" s="70"/>
      <c r="Q179" s="4"/>
    </row>
    <row r="180" spans="2:17" ht="25.5" customHeight="1">
      <c r="B180" s="4"/>
      <c r="F180" s="4"/>
      <c r="I180" s="4"/>
      <c r="K180" s="4"/>
      <c r="L180" s="4"/>
      <c r="P180" s="70"/>
      <c r="Q180" s="4"/>
    </row>
    <row r="181" spans="2:17" ht="25.5" customHeight="1">
      <c r="B181" s="4"/>
      <c r="F181" s="4"/>
      <c r="I181" s="4"/>
      <c r="K181" s="4"/>
      <c r="L181" s="4"/>
      <c r="P181" s="70"/>
      <c r="Q181" s="4"/>
    </row>
    <row r="182" spans="2:17" ht="25.5" customHeight="1">
      <c r="B182" s="4"/>
      <c r="F182" s="4"/>
      <c r="I182" s="4"/>
      <c r="K182" s="4"/>
      <c r="L182" s="4"/>
      <c r="P182" s="70"/>
      <c r="Q182" s="4"/>
    </row>
    <row r="183" spans="2:17" ht="25.5" customHeight="1">
      <c r="B183" s="4"/>
      <c r="F183" s="4"/>
      <c r="I183" s="4"/>
      <c r="K183" s="4"/>
      <c r="L183" s="4"/>
      <c r="P183" s="70"/>
      <c r="Q183" s="4"/>
    </row>
    <row r="184" spans="2:17" ht="25.5" customHeight="1">
      <c r="B184" s="4"/>
      <c r="F184" s="4"/>
      <c r="I184" s="4"/>
      <c r="K184" s="4"/>
      <c r="L184" s="4"/>
      <c r="P184" s="70"/>
      <c r="Q184" s="4"/>
    </row>
    <row r="185" spans="2:17" ht="25.5" customHeight="1">
      <c r="B185" s="4"/>
      <c r="F185" s="4"/>
      <c r="I185" s="4"/>
      <c r="K185" s="4"/>
      <c r="L185" s="4"/>
      <c r="P185" s="70"/>
      <c r="Q185" s="4"/>
    </row>
    <row r="186" spans="2:17" ht="25.5" customHeight="1">
      <c r="B186" s="4"/>
      <c r="F186" s="4"/>
      <c r="I186" s="4"/>
      <c r="K186" s="4"/>
      <c r="L186" s="4"/>
      <c r="P186" s="70"/>
      <c r="Q186" s="4"/>
    </row>
    <row r="187" spans="2:17" ht="25.5" customHeight="1">
      <c r="B187" s="4"/>
      <c r="F187" s="4"/>
      <c r="I187" s="4"/>
      <c r="K187" s="4"/>
      <c r="L187" s="4"/>
      <c r="P187" s="70"/>
      <c r="Q187" s="4"/>
    </row>
    <row r="188" spans="2:17" ht="25.5" customHeight="1">
      <c r="B188" s="4"/>
      <c r="F188" s="4"/>
      <c r="I188" s="4"/>
      <c r="K188" s="4"/>
      <c r="L188" s="4"/>
      <c r="P188" s="70"/>
      <c r="Q188" s="4"/>
    </row>
    <row r="189" spans="2:17" ht="25.5" customHeight="1">
      <c r="B189" s="4"/>
      <c r="F189" s="4"/>
      <c r="I189" s="4"/>
      <c r="K189" s="4"/>
      <c r="L189" s="4"/>
      <c r="P189" s="70"/>
      <c r="Q189" s="4"/>
    </row>
    <row r="190" spans="2:17" ht="25.5" customHeight="1">
      <c r="B190" s="4"/>
      <c r="F190" s="4"/>
      <c r="I190" s="4"/>
      <c r="K190" s="4"/>
      <c r="L190" s="4"/>
      <c r="P190" s="70"/>
      <c r="Q190" s="4"/>
    </row>
    <row r="191" spans="2:17" ht="49.5" customHeight="1">
      <c r="B191" s="4"/>
      <c r="F191" s="4"/>
      <c r="I191" s="4"/>
      <c r="K191" s="4"/>
      <c r="L191" s="4"/>
      <c r="P191" s="70"/>
      <c r="Q191" s="4"/>
    </row>
    <row r="192" spans="2:17" ht="25.5" customHeight="1">
      <c r="B192" s="4"/>
      <c r="F192" s="4"/>
      <c r="I192" s="4"/>
      <c r="K192" s="4"/>
      <c r="L192" s="4"/>
      <c r="P192" s="70"/>
      <c r="Q192" s="4"/>
    </row>
    <row r="193" spans="2:17" ht="25.5" customHeight="1">
      <c r="B193" s="4"/>
      <c r="F193" s="4"/>
      <c r="I193" s="4"/>
      <c r="K193" s="4"/>
      <c r="L193" s="4"/>
      <c r="P193" s="70"/>
      <c r="Q193" s="4"/>
    </row>
    <row r="194" spans="2:17" ht="25.5" customHeight="1">
      <c r="B194" s="4"/>
      <c r="F194" s="4"/>
      <c r="I194" s="4"/>
      <c r="K194" s="4"/>
      <c r="L194" s="4"/>
      <c r="P194" s="70"/>
      <c r="Q194" s="4"/>
    </row>
    <row r="195" spans="2:17" ht="25.5" customHeight="1">
      <c r="B195" s="4"/>
      <c r="F195" s="4"/>
      <c r="I195" s="4"/>
      <c r="K195" s="4"/>
      <c r="L195" s="4"/>
      <c r="P195" s="70"/>
      <c r="Q195" s="4"/>
    </row>
    <row r="196" spans="2:17" ht="25.5" customHeight="1">
      <c r="B196" s="4"/>
      <c r="F196" s="4"/>
      <c r="I196" s="4"/>
      <c r="K196" s="4"/>
      <c r="L196" s="4"/>
      <c r="P196" s="70"/>
      <c r="Q196" s="4"/>
    </row>
    <row r="197" spans="2:17" ht="25.5" customHeight="1">
      <c r="B197" s="4"/>
      <c r="F197" s="4"/>
      <c r="I197" s="4"/>
      <c r="K197" s="4"/>
      <c r="L197" s="4"/>
      <c r="P197" s="70"/>
      <c r="Q197" s="4"/>
    </row>
    <row r="198" spans="2:17" ht="25.5" customHeight="1">
      <c r="B198" s="4"/>
      <c r="F198" s="4"/>
      <c r="I198" s="4"/>
      <c r="K198" s="4"/>
      <c r="L198" s="4"/>
      <c r="P198" s="70"/>
      <c r="Q198" s="4"/>
    </row>
    <row r="199" spans="2:17" ht="25.5" customHeight="1">
      <c r="B199" s="4"/>
      <c r="F199" s="4"/>
      <c r="I199" s="4"/>
      <c r="K199" s="4"/>
      <c r="L199" s="4"/>
      <c r="P199" s="70"/>
      <c r="Q199" s="4"/>
    </row>
    <row r="200" spans="2:17" ht="25.5" customHeight="1">
      <c r="B200" s="4"/>
      <c r="F200" s="4"/>
      <c r="I200" s="4"/>
      <c r="K200" s="4"/>
      <c r="L200" s="4"/>
      <c r="P200" s="70"/>
      <c r="Q200" s="4"/>
    </row>
    <row r="201" spans="2:17" ht="25.5" customHeight="1">
      <c r="B201" s="4"/>
      <c r="F201" s="4"/>
      <c r="I201" s="4"/>
      <c r="K201" s="4"/>
      <c r="L201" s="4"/>
      <c r="P201" s="70"/>
      <c r="Q201" s="4"/>
    </row>
    <row r="202" spans="2:17" ht="25.5" customHeight="1">
      <c r="B202" s="4"/>
      <c r="F202" s="4"/>
      <c r="I202" s="4"/>
      <c r="K202" s="4"/>
      <c r="L202" s="4"/>
      <c r="P202" s="70"/>
      <c r="Q202" s="4"/>
    </row>
    <row r="203" spans="2:17" ht="25.5" customHeight="1">
      <c r="B203" s="4"/>
      <c r="F203" s="4"/>
      <c r="I203" s="4"/>
      <c r="K203" s="4"/>
      <c r="L203" s="4"/>
      <c r="P203" s="70"/>
      <c r="Q203" s="4"/>
    </row>
    <row r="204" spans="2:17" ht="25.5" customHeight="1">
      <c r="B204" s="4"/>
      <c r="F204" s="4"/>
      <c r="I204" s="4"/>
      <c r="K204" s="4"/>
      <c r="L204" s="4"/>
      <c r="P204" s="70"/>
      <c r="Q204" s="4"/>
    </row>
    <row r="205" spans="2:17" ht="25.5" customHeight="1">
      <c r="B205" s="4"/>
      <c r="F205" s="4"/>
      <c r="I205" s="4"/>
      <c r="K205" s="4"/>
      <c r="L205" s="4"/>
      <c r="P205" s="70"/>
      <c r="Q205" s="4"/>
    </row>
    <row r="206" spans="2:17" ht="49.5" customHeight="1">
      <c r="B206" s="4"/>
      <c r="F206" s="4"/>
      <c r="I206" s="4"/>
      <c r="K206" s="4"/>
      <c r="L206" s="4"/>
      <c r="P206" s="70"/>
      <c r="Q206" s="4"/>
    </row>
    <row r="207" spans="2:17" ht="25.5" customHeight="1">
      <c r="B207" s="4"/>
      <c r="F207" s="4"/>
      <c r="I207" s="4"/>
      <c r="K207" s="4"/>
      <c r="L207" s="4"/>
      <c r="P207" s="70"/>
      <c r="Q207" s="4"/>
    </row>
    <row r="208" spans="2:17" ht="25.5" customHeight="1">
      <c r="B208" s="4"/>
      <c r="F208" s="4"/>
      <c r="I208" s="4"/>
      <c r="K208" s="4"/>
      <c r="L208" s="4"/>
      <c r="P208" s="70"/>
      <c r="Q208" s="4"/>
    </row>
    <row r="209" spans="2:17" ht="25.5" customHeight="1">
      <c r="B209" s="4"/>
      <c r="F209" s="4"/>
      <c r="I209" s="4"/>
      <c r="K209" s="4"/>
      <c r="L209" s="4"/>
      <c r="P209" s="70"/>
      <c r="Q209" s="4"/>
    </row>
    <row r="210" spans="2:17" ht="25.5" customHeight="1">
      <c r="B210" s="4"/>
      <c r="F210" s="4"/>
      <c r="I210" s="4"/>
      <c r="K210" s="4"/>
      <c r="L210" s="4"/>
      <c r="P210" s="70"/>
      <c r="Q210" s="4"/>
    </row>
    <row r="211" spans="2:17" ht="25.5" customHeight="1">
      <c r="B211" s="4"/>
      <c r="F211" s="4"/>
      <c r="I211" s="4"/>
      <c r="K211" s="4"/>
      <c r="L211" s="4"/>
      <c r="P211" s="70"/>
      <c r="Q211" s="4"/>
    </row>
    <row r="212" spans="2:17" ht="25.5" customHeight="1">
      <c r="B212" s="4"/>
      <c r="F212" s="4"/>
      <c r="I212" s="4"/>
      <c r="K212" s="4"/>
      <c r="L212" s="4"/>
      <c r="P212" s="70"/>
      <c r="Q212" s="4"/>
    </row>
    <row r="213" spans="2:17" ht="25.5" customHeight="1">
      <c r="B213" s="4"/>
      <c r="F213" s="4"/>
      <c r="I213" s="4"/>
      <c r="K213" s="4"/>
      <c r="L213" s="4"/>
      <c r="P213" s="70"/>
      <c r="Q213" s="4"/>
    </row>
    <row r="214" spans="2:17" ht="25.5" customHeight="1">
      <c r="B214" s="4"/>
      <c r="F214" s="4"/>
      <c r="I214" s="4"/>
      <c r="K214" s="4"/>
      <c r="L214" s="4"/>
      <c r="P214" s="70"/>
      <c r="Q214" s="4"/>
    </row>
    <row r="215" spans="2:17" ht="25.5" customHeight="1">
      <c r="B215" s="4"/>
      <c r="F215" s="4"/>
      <c r="I215" s="4"/>
      <c r="K215" s="4"/>
      <c r="L215" s="4"/>
      <c r="P215" s="70"/>
      <c r="Q215" s="4"/>
    </row>
    <row r="216" spans="2:17" ht="25.5" customHeight="1">
      <c r="B216" s="4"/>
      <c r="F216" s="4"/>
      <c r="I216" s="4"/>
      <c r="K216" s="4"/>
      <c r="L216" s="4"/>
      <c r="P216" s="70"/>
      <c r="Q216" s="4"/>
    </row>
    <row r="217" spans="2:17" ht="25.5" customHeight="1">
      <c r="B217" s="4"/>
      <c r="F217" s="4"/>
      <c r="I217" s="4"/>
      <c r="K217" s="4"/>
      <c r="L217" s="4"/>
      <c r="P217" s="70"/>
      <c r="Q217" s="4"/>
    </row>
    <row r="218" spans="2:17" ht="25.5" customHeight="1">
      <c r="B218" s="4"/>
      <c r="F218" s="4"/>
      <c r="I218" s="4"/>
      <c r="K218" s="4"/>
      <c r="L218" s="4"/>
      <c r="P218" s="70"/>
      <c r="Q218" s="4"/>
    </row>
    <row r="219" spans="2:17" ht="25.5" customHeight="1">
      <c r="B219" s="4"/>
      <c r="F219" s="4"/>
      <c r="I219" s="4"/>
      <c r="K219" s="4"/>
      <c r="L219" s="4"/>
      <c r="P219" s="70"/>
      <c r="Q219" s="4"/>
    </row>
    <row r="220" spans="2:17" ht="25.5" customHeight="1">
      <c r="B220" s="4"/>
      <c r="F220" s="4"/>
      <c r="I220" s="4"/>
      <c r="K220" s="4"/>
      <c r="L220" s="4"/>
      <c r="P220" s="70"/>
      <c r="Q220" s="4"/>
    </row>
    <row r="221" spans="2:17" ht="25.5" customHeight="1">
      <c r="B221" s="4"/>
      <c r="F221" s="4"/>
      <c r="I221" s="4"/>
      <c r="K221" s="4"/>
      <c r="L221" s="4"/>
      <c r="P221" s="70"/>
      <c r="Q221" s="4"/>
    </row>
    <row r="222" spans="2:17" ht="25.5" customHeight="1">
      <c r="B222" s="4"/>
      <c r="F222" s="4"/>
      <c r="I222" s="4"/>
      <c r="K222" s="4"/>
      <c r="L222" s="4"/>
      <c r="P222" s="70"/>
      <c r="Q222" s="4"/>
    </row>
    <row r="223" spans="2:17" ht="25.5" customHeight="1">
      <c r="B223" s="4"/>
      <c r="F223" s="4"/>
      <c r="I223" s="4"/>
      <c r="K223" s="4"/>
      <c r="L223" s="4"/>
      <c r="P223" s="70"/>
      <c r="Q223" s="4"/>
    </row>
    <row r="224" spans="2:17" ht="25.5" customHeight="1">
      <c r="B224" s="4"/>
      <c r="F224" s="4"/>
      <c r="I224" s="4"/>
      <c r="K224" s="4"/>
      <c r="L224" s="4"/>
      <c r="P224" s="70"/>
      <c r="Q224" s="4"/>
    </row>
    <row r="225" spans="2:17" ht="25.5" customHeight="1">
      <c r="B225" s="4"/>
      <c r="F225" s="4"/>
      <c r="I225" s="4"/>
      <c r="K225" s="4"/>
      <c r="L225" s="4"/>
      <c r="P225" s="70"/>
      <c r="Q225" s="4"/>
    </row>
    <row r="226" spans="2:17" ht="25.5" customHeight="1">
      <c r="B226" s="4"/>
      <c r="F226" s="4"/>
      <c r="I226" s="4"/>
      <c r="K226" s="4"/>
      <c r="L226" s="4"/>
      <c r="P226" s="70"/>
      <c r="Q226" s="4"/>
    </row>
    <row r="227" spans="2:17" ht="25.5" customHeight="1">
      <c r="B227" s="4"/>
      <c r="F227" s="4"/>
      <c r="I227" s="4"/>
      <c r="K227" s="4"/>
      <c r="L227" s="4"/>
      <c r="P227" s="70"/>
      <c r="Q227" s="4"/>
    </row>
    <row r="228" spans="2:17" ht="25.5" customHeight="1">
      <c r="B228" s="4"/>
      <c r="F228" s="4"/>
      <c r="I228" s="4"/>
      <c r="K228" s="4"/>
      <c r="L228" s="4"/>
      <c r="P228" s="70"/>
      <c r="Q228" s="4"/>
    </row>
    <row r="229" spans="2:17" ht="25.5" customHeight="1">
      <c r="B229" s="4"/>
      <c r="F229" s="4"/>
      <c r="I229" s="4"/>
      <c r="K229" s="4"/>
      <c r="L229" s="4"/>
      <c r="P229" s="70"/>
      <c r="Q229" s="4"/>
    </row>
    <row r="230" spans="2:17" ht="25.5" customHeight="1">
      <c r="B230" s="4"/>
      <c r="F230" s="4"/>
      <c r="I230" s="4"/>
      <c r="K230" s="4"/>
      <c r="L230" s="4"/>
      <c r="P230" s="70"/>
      <c r="Q230" s="4"/>
    </row>
    <row r="231" spans="2:17" ht="25.5" customHeight="1">
      <c r="B231" s="4"/>
      <c r="F231" s="4"/>
      <c r="I231" s="4"/>
      <c r="K231" s="4"/>
      <c r="L231" s="4"/>
      <c r="P231" s="70"/>
      <c r="Q231" s="4"/>
    </row>
    <row r="232" spans="2:17" ht="25.5" customHeight="1">
      <c r="B232" s="4"/>
      <c r="F232" s="4"/>
      <c r="I232" s="4"/>
      <c r="K232" s="4"/>
      <c r="L232" s="4"/>
      <c r="P232" s="70"/>
      <c r="Q232" s="4"/>
    </row>
    <row r="233" spans="2:17" ht="25.5" customHeight="1">
      <c r="B233" s="4"/>
      <c r="F233" s="4"/>
      <c r="I233" s="4"/>
      <c r="K233" s="4"/>
      <c r="L233" s="4"/>
      <c r="P233" s="70"/>
      <c r="Q233" s="4"/>
    </row>
    <row r="234" spans="2:17" ht="25.5" customHeight="1">
      <c r="B234" s="4"/>
      <c r="F234" s="4"/>
      <c r="I234" s="4"/>
      <c r="K234" s="4"/>
      <c r="L234" s="4"/>
      <c r="P234" s="70"/>
      <c r="Q234" s="4"/>
    </row>
    <row r="235" spans="2:17" ht="25.5" customHeight="1">
      <c r="B235" s="4"/>
      <c r="F235" s="4"/>
      <c r="I235" s="4"/>
      <c r="K235" s="4"/>
      <c r="L235" s="4"/>
      <c r="P235" s="70"/>
      <c r="Q235" s="4"/>
    </row>
    <row r="236" spans="2:17" ht="25.5" customHeight="1">
      <c r="B236" s="4"/>
      <c r="F236" s="4"/>
      <c r="I236" s="4"/>
      <c r="K236" s="4"/>
      <c r="L236" s="4"/>
      <c r="P236" s="70"/>
      <c r="Q236" s="4"/>
    </row>
    <row r="237" spans="2:20" ht="25.5" customHeight="1">
      <c r="B237" s="4"/>
      <c r="F237" s="4"/>
      <c r="I237" s="4"/>
      <c r="K237" s="4"/>
      <c r="L237" s="4"/>
      <c r="P237" s="70"/>
      <c r="Q237" s="4"/>
      <c r="T237" s="11"/>
    </row>
    <row r="238" spans="2:20" ht="25.5" customHeight="1">
      <c r="B238" s="4"/>
      <c r="F238" s="4"/>
      <c r="I238" s="4"/>
      <c r="K238" s="4"/>
      <c r="L238" s="4"/>
      <c r="P238" s="70"/>
      <c r="Q238" s="4"/>
      <c r="T238" s="11"/>
    </row>
    <row r="239" spans="2:20" ht="25.5" customHeight="1">
      <c r="B239" s="4"/>
      <c r="F239" s="4"/>
      <c r="I239" s="4"/>
      <c r="K239" s="4"/>
      <c r="L239" s="4"/>
      <c r="P239" s="70"/>
      <c r="Q239" s="4"/>
      <c r="T239" s="11"/>
    </row>
    <row r="240" spans="2:20" ht="25.5" customHeight="1">
      <c r="B240" s="4"/>
      <c r="F240" s="4"/>
      <c r="I240" s="4"/>
      <c r="K240" s="4"/>
      <c r="L240" s="4"/>
      <c r="P240" s="70"/>
      <c r="Q240" s="4"/>
      <c r="T240" s="11"/>
    </row>
    <row r="241" spans="2:20" ht="25.5" customHeight="1">
      <c r="B241" s="4"/>
      <c r="F241" s="4"/>
      <c r="I241" s="4"/>
      <c r="K241" s="4"/>
      <c r="L241" s="4"/>
      <c r="P241" s="70"/>
      <c r="Q241" s="4"/>
      <c r="T241" s="11"/>
    </row>
    <row r="242" spans="2:17" ht="25.5" customHeight="1">
      <c r="B242" s="4"/>
      <c r="F242" s="4"/>
      <c r="I242" s="4"/>
      <c r="K242" s="4"/>
      <c r="L242" s="4"/>
      <c r="P242" s="70"/>
      <c r="Q242" s="4"/>
    </row>
    <row r="243" spans="2:17" ht="25.5" customHeight="1">
      <c r="B243" s="4"/>
      <c r="F243" s="4"/>
      <c r="I243" s="4"/>
      <c r="K243" s="4"/>
      <c r="L243" s="4"/>
      <c r="P243" s="70"/>
      <c r="Q243" s="4"/>
    </row>
    <row r="244" spans="2:17" ht="25.5" customHeight="1">
      <c r="B244" s="4"/>
      <c r="F244" s="4"/>
      <c r="I244" s="4"/>
      <c r="K244" s="4"/>
      <c r="L244" s="4"/>
      <c r="P244" s="70"/>
      <c r="Q244" s="4"/>
    </row>
    <row r="245" spans="2:17" ht="25.5" customHeight="1">
      <c r="B245" s="4"/>
      <c r="F245" s="4"/>
      <c r="I245" s="4"/>
      <c r="K245" s="4"/>
      <c r="L245" s="4"/>
      <c r="P245" s="70"/>
      <c r="Q245" s="4"/>
    </row>
    <row r="246" spans="2:17" ht="25.5" customHeight="1">
      <c r="B246" s="4"/>
      <c r="F246" s="4"/>
      <c r="I246" s="4"/>
      <c r="K246" s="4"/>
      <c r="L246" s="4"/>
      <c r="P246" s="70"/>
      <c r="Q246" s="4"/>
    </row>
    <row r="247" spans="2:17" ht="25.5" customHeight="1">
      <c r="B247" s="4"/>
      <c r="F247" s="4"/>
      <c r="I247" s="4"/>
      <c r="K247" s="4"/>
      <c r="L247" s="4"/>
      <c r="P247" s="70"/>
      <c r="Q247" s="4"/>
    </row>
    <row r="248" spans="2:17" ht="25.5" customHeight="1">
      <c r="B248" s="4"/>
      <c r="F248" s="4"/>
      <c r="I248" s="4"/>
      <c r="K248" s="4"/>
      <c r="L248" s="4"/>
      <c r="P248" s="70"/>
      <c r="Q248" s="4"/>
    </row>
    <row r="249" spans="2:17" ht="25.5" customHeight="1">
      <c r="B249" s="4"/>
      <c r="F249" s="4"/>
      <c r="I249" s="4"/>
      <c r="K249" s="4"/>
      <c r="L249" s="4"/>
      <c r="P249" s="70"/>
      <c r="Q249" s="4"/>
    </row>
    <row r="250" spans="2:17" ht="25.5" customHeight="1">
      <c r="B250" s="4"/>
      <c r="F250" s="4"/>
      <c r="I250" s="4"/>
      <c r="K250" s="4"/>
      <c r="L250" s="4"/>
      <c r="P250" s="70"/>
      <c r="Q250" s="4"/>
    </row>
    <row r="251" spans="2:17" ht="25.5" customHeight="1">
      <c r="B251" s="4"/>
      <c r="F251" s="4"/>
      <c r="I251" s="4"/>
      <c r="K251" s="4"/>
      <c r="L251" s="4"/>
      <c r="P251" s="70"/>
      <c r="Q251" s="4"/>
    </row>
    <row r="252" spans="2:17" ht="25.5" customHeight="1">
      <c r="B252" s="4"/>
      <c r="F252" s="4"/>
      <c r="I252" s="4"/>
      <c r="K252" s="4"/>
      <c r="L252" s="4"/>
      <c r="P252" s="70"/>
      <c r="Q252" s="4"/>
    </row>
    <row r="253" spans="2:17" ht="25.5" customHeight="1">
      <c r="B253" s="4"/>
      <c r="F253" s="4"/>
      <c r="I253" s="4"/>
      <c r="K253" s="4"/>
      <c r="L253" s="4"/>
      <c r="P253" s="70"/>
      <c r="Q253" s="4"/>
    </row>
    <row r="254" spans="2:17" ht="25.5" customHeight="1">
      <c r="B254" s="4"/>
      <c r="F254" s="4"/>
      <c r="I254" s="4"/>
      <c r="K254" s="4"/>
      <c r="L254" s="4"/>
      <c r="P254" s="70"/>
      <c r="Q254" s="4"/>
    </row>
    <row r="255" spans="2:17" ht="25.5" customHeight="1">
      <c r="B255" s="4"/>
      <c r="F255" s="4"/>
      <c r="I255" s="4"/>
      <c r="K255" s="4"/>
      <c r="L255" s="4"/>
      <c r="P255" s="70"/>
      <c r="Q255" s="4"/>
    </row>
    <row r="256" spans="2:17" ht="25.5" customHeight="1">
      <c r="B256" s="4"/>
      <c r="F256" s="4"/>
      <c r="I256" s="4"/>
      <c r="K256" s="4"/>
      <c r="L256" s="4"/>
      <c r="P256" s="70"/>
      <c r="Q256" s="4"/>
    </row>
    <row r="257" spans="2:17" ht="25.5" customHeight="1">
      <c r="B257" s="4"/>
      <c r="F257" s="4"/>
      <c r="I257" s="4"/>
      <c r="K257" s="4"/>
      <c r="L257" s="4"/>
      <c r="P257" s="70"/>
      <c r="Q257" s="4"/>
    </row>
    <row r="258" spans="2:17" ht="25.5" customHeight="1">
      <c r="B258" s="4"/>
      <c r="F258" s="4"/>
      <c r="I258" s="4"/>
      <c r="K258" s="4"/>
      <c r="L258" s="4"/>
      <c r="P258" s="70"/>
      <c r="Q258" s="4"/>
    </row>
    <row r="259" spans="2:17" ht="25.5" customHeight="1">
      <c r="B259" s="4"/>
      <c r="F259" s="4"/>
      <c r="I259" s="4"/>
      <c r="K259" s="4"/>
      <c r="L259" s="4"/>
      <c r="P259" s="70"/>
      <c r="Q259" s="4"/>
    </row>
    <row r="260" spans="2:17" ht="25.5" customHeight="1">
      <c r="B260" s="4"/>
      <c r="F260" s="4"/>
      <c r="I260" s="4"/>
      <c r="K260" s="4"/>
      <c r="L260" s="4"/>
      <c r="P260" s="70"/>
      <c r="Q260" s="4"/>
    </row>
  </sheetData>
  <sheetProtection/>
  <mergeCells count="169">
    <mergeCell ref="Q32:R32"/>
    <mergeCell ref="T50:U50"/>
    <mergeCell ref="T43:U43"/>
    <mergeCell ref="T44:U44"/>
    <mergeCell ref="T51:U51"/>
    <mergeCell ref="T52:U52"/>
    <mergeCell ref="T53:U53"/>
    <mergeCell ref="T45:U45"/>
    <mergeCell ref="T46:U46"/>
    <mergeCell ref="T47:U47"/>
    <mergeCell ref="T48:U48"/>
    <mergeCell ref="T24:U24"/>
    <mergeCell ref="T49:U49"/>
    <mergeCell ref="T25:U25"/>
    <mergeCell ref="T26:U26"/>
    <mergeCell ref="T39:U39"/>
    <mergeCell ref="T40:U40"/>
    <mergeCell ref="T41:U41"/>
    <mergeCell ref="T42:U42"/>
    <mergeCell ref="T37:U37"/>
    <mergeCell ref="T38:U38"/>
    <mergeCell ref="Q28:R28"/>
    <mergeCell ref="Q30:R30"/>
    <mergeCell ref="Q27:R27"/>
    <mergeCell ref="Q23:R23"/>
    <mergeCell ref="T18:U19"/>
    <mergeCell ref="T20:U20"/>
    <mergeCell ref="T21:U21"/>
    <mergeCell ref="T22:U22"/>
    <mergeCell ref="T23:U23"/>
    <mergeCell ref="Q50:R50"/>
    <mergeCell ref="Q49:R49"/>
    <mergeCell ref="Q46:R46"/>
    <mergeCell ref="Q45:R45"/>
    <mergeCell ref="Q44:R44"/>
    <mergeCell ref="Q43:R43"/>
    <mergeCell ref="Q47:R47"/>
    <mergeCell ref="Q48:R48"/>
    <mergeCell ref="B13:G13"/>
    <mergeCell ref="H13:L13"/>
    <mergeCell ref="S18:S21"/>
    <mergeCell ref="M13:R13"/>
    <mergeCell ref="B11:G11"/>
    <mergeCell ref="H11:L11"/>
    <mergeCell ref="M11:R11"/>
    <mergeCell ref="B12:G12"/>
    <mergeCell ref="H12:L12"/>
    <mergeCell ref="M12:R12"/>
    <mergeCell ref="B50:C50"/>
    <mergeCell ref="D50:O50"/>
    <mergeCell ref="D52:P52"/>
    <mergeCell ref="B51:C51"/>
    <mergeCell ref="B9:G9"/>
    <mergeCell ref="H9:L9"/>
    <mergeCell ref="M9:R9"/>
    <mergeCell ref="B10:G10"/>
    <mergeCell ref="H10:L10"/>
    <mergeCell ref="M10:R10"/>
    <mergeCell ref="D53:P53"/>
    <mergeCell ref="B52:C52"/>
    <mergeCell ref="Q52:R52"/>
    <mergeCell ref="D51:R51"/>
    <mergeCell ref="B53:C53"/>
    <mergeCell ref="Q53:R53"/>
    <mergeCell ref="M24:O24"/>
    <mergeCell ref="M25:O25"/>
    <mergeCell ref="M28:O28"/>
    <mergeCell ref="M30:O30"/>
    <mergeCell ref="D41:O41"/>
    <mergeCell ref="T27:U27"/>
    <mergeCell ref="T28:U28"/>
    <mergeCell ref="T29:U29"/>
    <mergeCell ref="T30:U30"/>
    <mergeCell ref="T31:U31"/>
    <mergeCell ref="D18:O19"/>
    <mergeCell ref="D20:R20"/>
    <mergeCell ref="B18:C19"/>
    <mergeCell ref="Q25:R25"/>
    <mergeCell ref="Q26:R26"/>
    <mergeCell ref="B22:C22"/>
    <mergeCell ref="M23:O23"/>
    <mergeCell ref="M26:O26"/>
    <mergeCell ref="Q24:R24"/>
    <mergeCell ref="D22:L22"/>
    <mergeCell ref="B25:C25"/>
    <mergeCell ref="B26:C26"/>
    <mergeCell ref="B30:C30"/>
    <mergeCell ref="M22:O22"/>
    <mergeCell ref="B27:C27"/>
    <mergeCell ref="B29:C29"/>
    <mergeCell ref="B24:C24"/>
    <mergeCell ref="M27:O27"/>
    <mergeCell ref="D29:L29"/>
    <mergeCell ref="M29:O29"/>
    <mergeCell ref="Q22:R22"/>
    <mergeCell ref="B23:C23"/>
    <mergeCell ref="D35:R35"/>
    <mergeCell ref="D26:L26"/>
    <mergeCell ref="D31:L31"/>
    <mergeCell ref="Q29:R29"/>
    <mergeCell ref="D23:L23"/>
    <mergeCell ref="B28:C28"/>
    <mergeCell ref="D24:L24"/>
    <mergeCell ref="B31:C31"/>
    <mergeCell ref="D33:L33"/>
    <mergeCell ref="D36:O36"/>
    <mergeCell ref="D34:L34"/>
    <mergeCell ref="M34:O34"/>
    <mergeCell ref="D30:L30"/>
    <mergeCell ref="D28:L28"/>
    <mergeCell ref="M32:O32"/>
    <mergeCell ref="D32:L32"/>
    <mergeCell ref="D49:O49"/>
    <mergeCell ref="D48:O48"/>
    <mergeCell ref="D47:O47"/>
    <mergeCell ref="B47:C47"/>
    <mergeCell ref="D43:O43"/>
    <mergeCell ref="B43:C43"/>
    <mergeCell ref="D45:O45"/>
    <mergeCell ref="B49:C49"/>
    <mergeCell ref="B44:C44"/>
    <mergeCell ref="B45:C45"/>
    <mergeCell ref="B41:C41"/>
    <mergeCell ref="B42:C42"/>
    <mergeCell ref="B34:C34"/>
    <mergeCell ref="B39:C39"/>
    <mergeCell ref="B35:C35"/>
    <mergeCell ref="B36:C36"/>
    <mergeCell ref="B37:C37"/>
    <mergeCell ref="B48:C48"/>
    <mergeCell ref="B46:C46"/>
    <mergeCell ref="B7:R7"/>
    <mergeCell ref="D21:R21"/>
    <mergeCell ref="P18:P19"/>
    <mergeCell ref="Q18:R19"/>
    <mergeCell ref="B20:C20"/>
    <mergeCell ref="D42:O42"/>
    <mergeCell ref="B32:C32"/>
    <mergeCell ref="B21:C21"/>
    <mergeCell ref="D44:O44"/>
    <mergeCell ref="D46:O46"/>
    <mergeCell ref="T32:U32"/>
    <mergeCell ref="T33:U33"/>
    <mergeCell ref="T34:U34"/>
    <mergeCell ref="T35:U35"/>
    <mergeCell ref="T36:U36"/>
    <mergeCell ref="M33:O33"/>
    <mergeCell ref="Q39:R39"/>
    <mergeCell ref="Q38:R38"/>
    <mergeCell ref="N39:P39"/>
    <mergeCell ref="B16:R16"/>
    <mergeCell ref="M31:O31"/>
    <mergeCell ref="D25:L25"/>
    <mergeCell ref="B38:C38"/>
    <mergeCell ref="B40:C40"/>
    <mergeCell ref="D39:M39"/>
    <mergeCell ref="Q33:R33"/>
    <mergeCell ref="D27:L27"/>
    <mergeCell ref="B33:C33"/>
    <mergeCell ref="Q31:R31"/>
    <mergeCell ref="Q36:R36"/>
    <mergeCell ref="Q34:R34"/>
    <mergeCell ref="Q42:R42"/>
    <mergeCell ref="D40:O40"/>
    <mergeCell ref="D38:O38"/>
    <mergeCell ref="D37:O37"/>
    <mergeCell ref="Q40:R40"/>
    <mergeCell ref="Q37:R37"/>
    <mergeCell ref="Q41:R41"/>
  </mergeCells>
  <hyperlinks>
    <hyperlink ref="B13:D13" location="'Газосварка - Запасные части'!T20" display="      ЗАПАСНЫЕ ЧАСТИ"/>
    <hyperlink ref="B11:D11" location="Газосварка!T20" display="      ГАЗОСВАРКА"/>
    <hyperlink ref="B9:D9" location="Газосварка!T20" display="      ГАЗОСВАРКА"/>
    <hyperlink ref="B9:G9" location="Газосварка!R20C20" display="      ГАЗОСВАРКА"/>
    <hyperlink ref="B11:G11" location="'Газосварка - Запасные части'!R20C20" display="      ЗАПАСНЫЕ ЧАСТИ"/>
    <hyperlink ref="B13:G13" location="'Резаки повышенной мощности'!R1C1" display="      РЕЗАКИ И ГОРЕЛКИ ПОВЫШЕННОЙ МОЩНОСТИ"/>
    <hyperlink ref="H9:L9" location="'Вентили газовые'!R20C20" display="            ВЕНТИЛИ ГАЗОВЫЕ"/>
    <hyperlink ref="H11:L11" location="'Газосварочные посты и баллоны'!R1C1" display="            ГАЗОВЫЕ ПОСТЫ И БАЛЛОНЫ"/>
    <hyperlink ref="H13:L13" location="'Сумки, тележки'!R1C1" display="            СУМКИ, ТЕЛЕЖКИ ДЛЯ БАЛЛОНОВ"/>
    <hyperlink ref="M9:Q9" location="'Приспособления и СИЗ'!R1C1" display="            ПРИСПОСОБЛЕНИЯ И ЗАЩИТА СВАРЩИКА"/>
  </hyperlinks>
  <printOptions/>
  <pageMargins left="0.31496062992125984" right="0.31496062992125984" top="0.35433070866141736" bottom="0.35433070866141736" header="0" footer="0"/>
  <pageSetup fitToHeight="0" fitToWidth="1" horizontalDpi="600" verticalDpi="600" orientation="portrait" paperSize="9" scale="74" r:id="rId2"/>
  <ignoredErrors>
    <ignoredError sqref="P34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6:AR216"/>
  <sheetViews>
    <sheetView showGridLines="0" zoomScale="80" zoomScaleNormal="80" zoomScaleSheetLayoutView="100" workbookViewId="0" topLeftCell="A1">
      <pane ySplit="16" topLeftCell="A22" activePane="bottomLeft" state="frozen"/>
      <selection pane="topLeft" activeCell="N90" sqref="N90:R90"/>
      <selection pane="bottomLeft" activeCell="B26" sqref="B26:C26"/>
    </sheetView>
  </sheetViews>
  <sheetFormatPr defaultColWidth="8.7109375" defaultRowHeight="11.25"/>
  <cols>
    <col min="1" max="1" width="4.7109375" style="1" customWidth="1"/>
    <col min="2" max="4" width="10.421875" style="0" customWidth="1"/>
    <col min="5" max="5" width="2.7109375" style="0" customWidth="1"/>
    <col min="6" max="9" width="10.421875" style="0" customWidth="1"/>
    <col min="10" max="10" width="2.7109375" style="0" customWidth="1"/>
    <col min="11" max="14" width="10.421875" style="0" customWidth="1"/>
    <col min="15" max="15" width="2.7109375" style="0" customWidth="1"/>
    <col min="16" max="16" width="10.140625" style="8" customWidth="1"/>
    <col min="17" max="17" width="10.421875" style="8" hidden="1" customWidth="1"/>
    <col min="18" max="18" width="4.8515625" style="0" hidden="1" customWidth="1"/>
    <col min="19" max="19" width="20.28125" style="0" customWidth="1"/>
  </cols>
  <sheetData>
    <row r="1" s="16" customFormat="1" ht="12"/>
    <row r="2" s="16" customFormat="1" ht="12"/>
    <row r="3" s="16" customFormat="1" ht="12"/>
    <row r="4" s="16" customFormat="1" ht="15.75" customHeight="1"/>
    <row r="5" s="16" customFormat="1" ht="22.5" customHeight="1"/>
    <row r="6" spans="2:18" s="16" customFormat="1" ht="3.7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9" s="16" customFormat="1" ht="19.5" customHeight="1">
      <c r="A7" s="18"/>
      <c r="B7" s="222" t="s">
        <v>453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4"/>
      <c r="S7" s="19"/>
    </row>
    <row r="8" spans="2:18" s="101" customFormat="1" ht="9.75" customHeight="1">
      <c r="B8" s="99"/>
      <c r="C8" s="95"/>
      <c r="D8" s="95"/>
      <c r="E8" s="95"/>
      <c r="F8" s="95"/>
      <c r="G8" s="95"/>
      <c r="H8" s="95"/>
      <c r="I8" s="95"/>
      <c r="J8" s="96"/>
      <c r="K8" s="96"/>
      <c r="L8" s="95"/>
      <c r="M8" s="95"/>
      <c r="N8" s="95"/>
      <c r="O8" s="95"/>
      <c r="P8" s="95"/>
      <c r="Q8" s="95"/>
      <c r="R8" s="95"/>
    </row>
    <row r="9" spans="1:19" s="101" customFormat="1" ht="12" customHeight="1">
      <c r="A9" s="93"/>
      <c r="B9" s="267" t="s">
        <v>615</v>
      </c>
      <c r="C9" s="227"/>
      <c r="D9" s="227"/>
      <c r="E9" s="227"/>
      <c r="F9" s="227"/>
      <c r="G9" s="268"/>
      <c r="H9" s="244" t="s">
        <v>772</v>
      </c>
      <c r="I9" s="245"/>
      <c r="J9" s="245"/>
      <c r="K9" s="245"/>
      <c r="L9" s="246"/>
      <c r="M9" s="226" t="s">
        <v>769</v>
      </c>
      <c r="N9" s="227"/>
      <c r="O9" s="227"/>
      <c r="P9" s="227"/>
      <c r="Q9" s="227"/>
      <c r="R9" s="227"/>
      <c r="S9" s="94"/>
    </row>
    <row r="10" spans="1:19" s="101" customFormat="1" ht="4.5" customHeight="1">
      <c r="A10" s="93"/>
      <c r="B10" s="271"/>
      <c r="C10" s="272"/>
      <c r="D10" s="272"/>
      <c r="E10" s="272"/>
      <c r="F10" s="272"/>
      <c r="G10" s="273"/>
      <c r="H10" s="232"/>
      <c r="I10" s="233"/>
      <c r="J10" s="233"/>
      <c r="K10" s="233"/>
      <c r="L10" s="234"/>
      <c r="M10" s="235"/>
      <c r="N10" s="236"/>
      <c r="O10" s="236"/>
      <c r="P10" s="236"/>
      <c r="Q10" s="236"/>
      <c r="R10" s="237"/>
      <c r="S10" s="94"/>
    </row>
    <row r="11" spans="1:19" s="101" customFormat="1" ht="12" customHeight="1">
      <c r="A11" s="93"/>
      <c r="B11" s="267" t="s">
        <v>518</v>
      </c>
      <c r="C11" s="227"/>
      <c r="D11" s="227"/>
      <c r="E11" s="227"/>
      <c r="F11" s="227"/>
      <c r="G11" s="268"/>
      <c r="H11" s="244" t="s">
        <v>771</v>
      </c>
      <c r="I11" s="245"/>
      <c r="J11" s="245"/>
      <c r="K11" s="245"/>
      <c r="L11" s="246"/>
      <c r="M11" s="226"/>
      <c r="N11" s="227"/>
      <c r="O11" s="227"/>
      <c r="P11" s="227"/>
      <c r="Q11" s="227"/>
      <c r="R11" s="227"/>
      <c r="S11" s="94"/>
    </row>
    <row r="12" spans="1:19" s="101" customFormat="1" ht="4.5" customHeight="1">
      <c r="A12" s="93"/>
      <c r="B12" s="430"/>
      <c r="C12" s="431"/>
      <c r="D12" s="431"/>
      <c r="E12" s="431"/>
      <c r="F12" s="431"/>
      <c r="G12" s="432"/>
      <c r="H12" s="232"/>
      <c r="I12" s="233"/>
      <c r="J12" s="233"/>
      <c r="K12" s="233"/>
      <c r="L12" s="234"/>
      <c r="M12" s="235"/>
      <c r="N12" s="236"/>
      <c r="O12" s="236"/>
      <c r="P12" s="236"/>
      <c r="Q12" s="236"/>
      <c r="R12" s="237"/>
      <c r="S12" s="94"/>
    </row>
    <row r="13" spans="1:19" s="101" customFormat="1" ht="12" customHeight="1">
      <c r="A13" s="93"/>
      <c r="B13" s="267" t="s">
        <v>773</v>
      </c>
      <c r="C13" s="227"/>
      <c r="D13" s="227"/>
      <c r="E13" s="227"/>
      <c r="F13" s="227"/>
      <c r="G13" s="268"/>
      <c r="H13" s="244" t="s">
        <v>770</v>
      </c>
      <c r="I13" s="245"/>
      <c r="J13" s="245"/>
      <c r="K13" s="245"/>
      <c r="L13" s="246"/>
      <c r="M13" s="244"/>
      <c r="N13" s="245"/>
      <c r="O13" s="245"/>
      <c r="P13" s="245"/>
      <c r="Q13" s="245"/>
      <c r="R13" s="247"/>
      <c r="S13" s="94"/>
    </row>
    <row r="14" spans="2:18" s="101" customFormat="1" ht="9.75" customHeight="1">
      <c r="B14" s="97"/>
      <c r="C14" s="97"/>
      <c r="D14" s="97"/>
      <c r="E14" s="98"/>
      <c r="F14" s="97"/>
      <c r="G14" s="97"/>
      <c r="H14" s="97"/>
      <c r="I14" s="97"/>
      <c r="J14" s="98"/>
      <c r="K14" s="97"/>
      <c r="L14" s="97"/>
      <c r="M14" s="97"/>
      <c r="N14" s="97"/>
      <c r="O14" s="97"/>
      <c r="P14" s="97"/>
      <c r="Q14" s="97"/>
      <c r="R14" s="97"/>
    </row>
    <row r="15" spans="1:19" s="16" customFormat="1" ht="3.75" customHeight="1">
      <c r="A15" s="20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19"/>
    </row>
    <row r="16" spans="2:18" s="16" customFormat="1" ht="23.25" customHeight="1">
      <c r="B16" s="241" t="s">
        <v>609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3"/>
    </row>
    <row r="17" spans="1:44" ht="14.25" customHeight="1">
      <c r="A17"/>
      <c r="B17" s="7"/>
      <c r="C17" s="7"/>
      <c r="D17" s="7"/>
      <c r="E17" s="7"/>
      <c r="F17" s="7"/>
      <c r="G17" s="7"/>
      <c r="H17" s="5"/>
      <c r="I17" s="7"/>
      <c r="J17" s="7"/>
      <c r="K17" s="7"/>
      <c r="L17" s="7"/>
      <c r="M17" s="4"/>
      <c r="N17" s="4"/>
      <c r="O17" s="7"/>
      <c r="P17" s="21"/>
      <c r="Q17" s="21"/>
      <c r="R17" s="6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27.75" customHeight="1">
      <c r="A18"/>
      <c r="B18" s="605" t="s">
        <v>79</v>
      </c>
      <c r="C18" s="605"/>
      <c r="D18" s="608" t="s">
        <v>0</v>
      </c>
      <c r="E18" s="608"/>
      <c r="F18" s="608"/>
      <c r="G18" s="608"/>
      <c r="H18" s="608"/>
      <c r="I18" s="608"/>
      <c r="J18" s="608"/>
      <c r="K18" s="608"/>
      <c r="L18" s="608"/>
      <c r="M18" s="608"/>
      <c r="N18" s="608"/>
      <c r="O18" s="608"/>
      <c r="P18" s="608"/>
      <c r="Q18" s="587" t="s">
        <v>614</v>
      </c>
      <c r="R18" s="606"/>
      <c r="S18" s="608" t="s">
        <v>614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21.75" customHeight="1">
      <c r="A19"/>
      <c r="B19" s="605"/>
      <c r="C19" s="605"/>
      <c r="D19" s="608"/>
      <c r="E19" s="608"/>
      <c r="F19" s="608"/>
      <c r="G19" s="608"/>
      <c r="H19" s="608"/>
      <c r="I19" s="608"/>
      <c r="J19" s="608"/>
      <c r="K19" s="608"/>
      <c r="L19" s="608"/>
      <c r="M19" s="608"/>
      <c r="N19" s="608"/>
      <c r="O19" s="608"/>
      <c r="P19" s="608"/>
      <c r="Q19" s="589"/>
      <c r="R19" s="607"/>
      <c r="S19" s="608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49.5" customHeight="1">
      <c r="A20"/>
      <c r="B20" s="611" t="s">
        <v>514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612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19" ht="30" customHeight="1">
      <c r="A21"/>
      <c r="B21" s="604"/>
      <c r="C21" s="604"/>
      <c r="D21" s="603" t="s">
        <v>425</v>
      </c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451"/>
      <c r="S21" s="143"/>
    </row>
    <row r="22" spans="1:19" ht="30" customHeight="1">
      <c r="A22"/>
      <c r="B22" s="653" t="s">
        <v>574</v>
      </c>
      <c r="C22" s="653"/>
      <c r="D22" s="654" t="s">
        <v>426</v>
      </c>
      <c r="E22" s="655"/>
      <c r="F22" s="655"/>
      <c r="G22" s="655"/>
      <c r="H22" s="655"/>
      <c r="I22" s="655"/>
      <c r="J22" s="655"/>
      <c r="K22" s="655"/>
      <c r="L22" s="655"/>
      <c r="M22" s="655"/>
      <c r="N22" s="655"/>
      <c r="O22" s="655"/>
      <c r="P22" s="656"/>
      <c r="Q22" s="600">
        <v>1475</v>
      </c>
      <c r="R22" s="601"/>
      <c r="S22" s="141">
        <v>1650</v>
      </c>
    </row>
    <row r="23" spans="1:19" ht="30" customHeight="1">
      <c r="A23"/>
      <c r="B23" s="653" t="s">
        <v>575</v>
      </c>
      <c r="C23" s="653"/>
      <c r="D23" s="654" t="s">
        <v>427</v>
      </c>
      <c r="E23" s="655"/>
      <c r="F23" s="655"/>
      <c r="G23" s="655"/>
      <c r="H23" s="655"/>
      <c r="I23" s="655"/>
      <c r="J23" s="655"/>
      <c r="K23" s="655"/>
      <c r="L23" s="655"/>
      <c r="M23" s="655"/>
      <c r="N23" s="655"/>
      <c r="O23" s="655"/>
      <c r="P23" s="656"/>
      <c r="Q23" s="600">
        <v>1475</v>
      </c>
      <c r="R23" s="601"/>
      <c r="S23" s="141">
        <v>1650</v>
      </c>
    </row>
    <row r="24" spans="1:19" ht="30" customHeight="1">
      <c r="A24"/>
      <c r="B24" s="653" t="s">
        <v>576</v>
      </c>
      <c r="C24" s="653"/>
      <c r="D24" s="654" t="s">
        <v>428</v>
      </c>
      <c r="E24" s="655"/>
      <c r="F24" s="655"/>
      <c r="G24" s="655"/>
      <c r="H24" s="655"/>
      <c r="I24" s="655"/>
      <c r="J24" s="655"/>
      <c r="K24" s="655"/>
      <c r="L24" s="655"/>
      <c r="M24" s="655"/>
      <c r="N24" s="655"/>
      <c r="O24" s="655"/>
      <c r="P24" s="656"/>
      <c r="Q24" s="600">
        <v>1475</v>
      </c>
      <c r="R24" s="601"/>
      <c r="S24" s="141">
        <v>1650</v>
      </c>
    </row>
    <row r="25" spans="1:19" ht="30" customHeight="1">
      <c r="A25"/>
      <c r="B25" s="604"/>
      <c r="C25" s="604"/>
      <c r="D25" s="603" t="s">
        <v>515</v>
      </c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451"/>
      <c r="S25" s="142"/>
    </row>
    <row r="26" spans="1:19" ht="30" customHeight="1">
      <c r="A26"/>
      <c r="B26" s="653" t="s">
        <v>679</v>
      </c>
      <c r="C26" s="653"/>
      <c r="D26" s="654" t="s">
        <v>516</v>
      </c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  <c r="P26" s="656"/>
      <c r="Q26" s="657">
        <v>3754</v>
      </c>
      <c r="R26" s="658"/>
      <c r="S26" s="141">
        <v>3942</v>
      </c>
    </row>
    <row r="27" spans="1:19" ht="30" customHeight="1">
      <c r="A27"/>
      <c r="B27" s="653" t="s">
        <v>577</v>
      </c>
      <c r="C27" s="653"/>
      <c r="D27" s="654" t="s">
        <v>517</v>
      </c>
      <c r="E27" s="655"/>
      <c r="F27" s="655"/>
      <c r="G27" s="655"/>
      <c r="H27" s="655"/>
      <c r="I27" s="655"/>
      <c r="J27" s="655"/>
      <c r="K27" s="655"/>
      <c r="L27" s="655"/>
      <c r="M27" s="655"/>
      <c r="N27" s="655"/>
      <c r="O27" s="655"/>
      <c r="P27" s="656"/>
      <c r="Q27" s="657">
        <v>3754</v>
      </c>
      <c r="R27" s="658"/>
      <c r="S27" s="141">
        <v>3942</v>
      </c>
    </row>
    <row r="28" spans="1:19" ht="30" customHeight="1">
      <c r="A28"/>
      <c r="B28" s="653" t="s">
        <v>600</v>
      </c>
      <c r="C28" s="653"/>
      <c r="D28" s="654" t="s">
        <v>601</v>
      </c>
      <c r="E28" s="655"/>
      <c r="F28" s="655"/>
      <c r="G28" s="655"/>
      <c r="H28" s="655"/>
      <c r="I28" s="655"/>
      <c r="J28" s="655"/>
      <c r="K28" s="655"/>
      <c r="L28" s="655"/>
      <c r="M28" s="655"/>
      <c r="N28" s="655"/>
      <c r="O28" s="655"/>
      <c r="P28" s="656"/>
      <c r="Q28" s="657">
        <v>4209</v>
      </c>
      <c r="R28" s="658"/>
      <c r="S28" s="141">
        <v>4419</v>
      </c>
    </row>
    <row r="29" spans="1:19" ht="30" customHeight="1">
      <c r="A29"/>
      <c r="B29" s="653" t="s">
        <v>602</v>
      </c>
      <c r="C29" s="653"/>
      <c r="D29" s="654" t="s">
        <v>603</v>
      </c>
      <c r="E29" s="655"/>
      <c r="F29" s="655"/>
      <c r="G29" s="655"/>
      <c r="H29" s="655"/>
      <c r="I29" s="655"/>
      <c r="J29" s="655"/>
      <c r="K29" s="655"/>
      <c r="L29" s="655"/>
      <c r="M29" s="655"/>
      <c r="N29" s="655"/>
      <c r="O29" s="655"/>
      <c r="P29" s="656"/>
      <c r="Q29" s="657">
        <v>5548</v>
      </c>
      <c r="R29" s="658"/>
      <c r="S29" s="141">
        <v>5825</v>
      </c>
    </row>
    <row r="30" spans="1:19" ht="30" customHeight="1">
      <c r="A30"/>
      <c r="B30" s="653" t="s">
        <v>604</v>
      </c>
      <c r="C30" s="653"/>
      <c r="D30" s="654" t="s">
        <v>605</v>
      </c>
      <c r="E30" s="655"/>
      <c r="F30" s="655"/>
      <c r="G30" s="655"/>
      <c r="H30" s="655"/>
      <c r="I30" s="655"/>
      <c r="J30" s="655"/>
      <c r="K30" s="655"/>
      <c r="L30" s="655"/>
      <c r="M30" s="655"/>
      <c r="N30" s="655"/>
      <c r="O30" s="655"/>
      <c r="P30" s="656"/>
      <c r="Q30" s="657">
        <v>6652</v>
      </c>
      <c r="R30" s="658"/>
      <c r="S30" s="141">
        <v>6985</v>
      </c>
    </row>
    <row r="31" spans="1:19" ht="25.5" customHeight="1">
      <c r="A31"/>
      <c r="B31" s="4"/>
      <c r="F31" s="4"/>
      <c r="I31" s="4"/>
      <c r="K31" s="6"/>
      <c r="L31" s="6"/>
      <c r="P31" s="6"/>
      <c r="Q31" s="6"/>
      <c r="S31" s="90"/>
    </row>
    <row r="32" spans="1:17" ht="25.5" customHeight="1">
      <c r="A32"/>
      <c r="B32" s="4"/>
      <c r="F32" s="4"/>
      <c r="I32" s="4"/>
      <c r="K32" s="4"/>
      <c r="L32" s="4"/>
      <c r="P32" s="4"/>
      <c r="Q32" s="4"/>
    </row>
    <row r="33" spans="1:17" ht="25.5" customHeight="1">
      <c r="A33"/>
      <c r="B33" s="4"/>
      <c r="F33" s="4"/>
      <c r="I33" s="4"/>
      <c r="K33" s="4"/>
      <c r="L33" s="4"/>
      <c r="P33" s="4"/>
      <c r="Q33" s="4"/>
    </row>
    <row r="34" spans="1:17" ht="25.5" customHeight="1">
      <c r="A34"/>
      <c r="B34" s="4"/>
      <c r="F34" s="4"/>
      <c r="I34" s="4"/>
      <c r="K34" s="4"/>
      <c r="L34" s="4"/>
      <c r="P34" s="4"/>
      <c r="Q34" s="4"/>
    </row>
    <row r="35" spans="1:17" ht="25.5" customHeight="1">
      <c r="A35"/>
      <c r="B35" s="4"/>
      <c r="F35" s="4"/>
      <c r="I35" s="4"/>
      <c r="K35" s="4"/>
      <c r="L35" s="4"/>
      <c r="P35" s="4"/>
      <c r="Q35" s="4"/>
    </row>
    <row r="36" spans="1:17" ht="25.5" customHeight="1">
      <c r="A36"/>
      <c r="B36" s="4"/>
      <c r="F36" s="4"/>
      <c r="I36" s="4"/>
      <c r="K36" s="4"/>
      <c r="L36" s="4"/>
      <c r="P36" s="4"/>
      <c r="Q36" s="4"/>
    </row>
    <row r="37" spans="1:17" ht="25.5" customHeight="1">
      <c r="A37"/>
      <c r="B37" s="4"/>
      <c r="F37" s="4"/>
      <c r="I37" s="4"/>
      <c r="K37" s="4"/>
      <c r="L37" s="4"/>
      <c r="P37" s="4"/>
      <c r="Q37" s="4"/>
    </row>
    <row r="38" spans="1:17" ht="25.5" customHeight="1">
      <c r="A38"/>
      <c r="B38" s="4"/>
      <c r="F38" s="4"/>
      <c r="I38" s="4"/>
      <c r="K38" s="4"/>
      <c r="L38" s="4"/>
      <c r="P38" s="4"/>
      <c r="Q38" s="4"/>
    </row>
    <row r="39" spans="1:17" ht="25.5" customHeight="1">
      <c r="A39"/>
      <c r="B39" s="4"/>
      <c r="F39" s="4"/>
      <c r="I39" s="4"/>
      <c r="K39" s="4"/>
      <c r="L39" s="4"/>
      <c r="P39" s="4"/>
      <c r="Q39" s="4"/>
    </row>
    <row r="40" spans="1:17" ht="25.5" customHeight="1">
      <c r="A40"/>
      <c r="B40" s="4"/>
      <c r="F40" s="4"/>
      <c r="I40" s="4"/>
      <c r="K40" s="4"/>
      <c r="L40" s="4"/>
      <c r="P40" s="4"/>
      <c r="Q40" s="4"/>
    </row>
    <row r="41" spans="1:17" ht="25.5" customHeight="1">
      <c r="A41"/>
      <c r="B41" s="4"/>
      <c r="F41" s="4"/>
      <c r="I41" s="4"/>
      <c r="K41" s="4"/>
      <c r="L41" s="4"/>
      <c r="P41" s="4"/>
      <c r="Q41" s="4"/>
    </row>
    <row r="42" spans="1:17" ht="25.5" customHeight="1">
      <c r="A42"/>
      <c r="B42" s="4"/>
      <c r="F42" s="4"/>
      <c r="I42" s="4"/>
      <c r="K42" s="4"/>
      <c r="L42" s="4"/>
      <c r="P42" s="4"/>
      <c r="Q42" s="4"/>
    </row>
    <row r="43" spans="1:17" ht="25.5" customHeight="1">
      <c r="A43"/>
      <c r="B43" s="4"/>
      <c r="F43" s="4"/>
      <c r="I43" s="4"/>
      <c r="K43" s="4"/>
      <c r="L43" s="4"/>
      <c r="P43" s="4"/>
      <c r="Q43" s="4"/>
    </row>
    <row r="44" spans="1:17" ht="25.5" customHeight="1">
      <c r="A44"/>
      <c r="B44" s="4"/>
      <c r="F44" s="4"/>
      <c r="I44" s="4"/>
      <c r="K44" s="4"/>
      <c r="L44" s="4"/>
      <c r="P44" s="4"/>
      <c r="Q44" s="4"/>
    </row>
    <row r="45" spans="1:17" ht="25.5" customHeight="1">
      <c r="A45"/>
      <c r="B45" s="4"/>
      <c r="F45" s="4"/>
      <c r="I45" s="4"/>
      <c r="K45" s="4"/>
      <c r="L45" s="4"/>
      <c r="P45" s="4"/>
      <c r="Q45" s="4"/>
    </row>
    <row r="46" spans="1:17" ht="25.5" customHeight="1">
      <c r="A46"/>
      <c r="B46" s="4"/>
      <c r="F46" s="4"/>
      <c r="I46" s="4"/>
      <c r="K46" s="4"/>
      <c r="L46" s="4"/>
      <c r="P46" s="4"/>
      <c r="Q46" s="4"/>
    </row>
    <row r="47" spans="1:17" ht="25.5" customHeight="1">
      <c r="A47"/>
      <c r="B47" s="4"/>
      <c r="F47" s="4"/>
      <c r="I47" s="4"/>
      <c r="K47" s="4"/>
      <c r="L47" s="4"/>
      <c r="P47" s="4"/>
      <c r="Q47" s="4"/>
    </row>
    <row r="48" spans="1:17" ht="25.5" customHeight="1">
      <c r="A48"/>
      <c r="B48" s="4"/>
      <c r="F48" s="4"/>
      <c r="I48" s="4"/>
      <c r="K48" s="4"/>
      <c r="L48" s="4"/>
      <c r="P48" s="4"/>
      <c r="Q48" s="4"/>
    </row>
    <row r="49" spans="1:17" ht="25.5" customHeight="1">
      <c r="A49"/>
      <c r="B49" s="4"/>
      <c r="F49" s="4"/>
      <c r="I49" s="4"/>
      <c r="K49" s="4"/>
      <c r="L49" s="4"/>
      <c r="P49" s="4"/>
      <c r="Q49" s="4"/>
    </row>
    <row r="50" spans="1:17" ht="25.5" customHeight="1">
      <c r="A50"/>
      <c r="B50" s="4"/>
      <c r="F50" s="4"/>
      <c r="I50" s="4"/>
      <c r="K50" s="4"/>
      <c r="L50" s="4"/>
      <c r="P50" s="4"/>
      <c r="Q50" s="4"/>
    </row>
    <row r="51" spans="1:17" ht="25.5" customHeight="1">
      <c r="A51"/>
      <c r="B51" s="4"/>
      <c r="F51" s="4"/>
      <c r="I51" s="4"/>
      <c r="K51" s="4"/>
      <c r="L51" s="4"/>
      <c r="P51" s="4"/>
      <c r="Q51" s="4"/>
    </row>
    <row r="52" spans="1:17" ht="25.5" customHeight="1">
      <c r="A52"/>
      <c r="B52" s="4"/>
      <c r="F52" s="4"/>
      <c r="I52" s="4"/>
      <c r="K52" s="4"/>
      <c r="L52" s="4"/>
      <c r="P52" s="4"/>
      <c r="Q52" s="4"/>
    </row>
    <row r="53" spans="1:17" ht="25.5" customHeight="1">
      <c r="A53"/>
      <c r="B53" s="4"/>
      <c r="F53" s="4"/>
      <c r="I53" s="4"/>
      <c r="K53" s="4"/>
      <c r="L53" s="4"/>
      <c r="P53" s="4"/>
      <c r="Q53" s="4"/>
    </row>
    <row r="54" spans="1:17" ht="25.5" customHeight="1">
      <c r="A54"/>
      <c r="B54" s="4"/>
      <c r="F54" s="4"/>
      <c r="I54" s="4"/>
      <c r="K54" s="4"/>
      <c r="L54" s="4"/>
      <c r="P54" s="4"/>
      <c r="Q54" s="4"/>
    </row>
    <row r="55" spans="1:17" ht="25.5" customHeight="1">
      <c r="A55"/>
      <c r="B55" s="4"/>
      <c r="F55" s="4"/>
      <c r="I55" s="4"/>
      <c r="K55" s="4"/>
      <c r="L55" s="4"/>
      <c r="P55" s="4"/>
      <c r="Q55" s="4"/>
    </row>
    <row r="56" spans="1:17" ht="25.5" customHeight="1">
      <c r="A56"/>
      <c r="B56" s="4"/>
      <c r="F56" s="4"/>
      <c r="I56" s="4"/>
      <c r="K56" s="4"/>
      <c r="L56" s="4"/>
      <c r="P56" s="4"/>
      <c r="Q56" s="4"/>
    </row>
    <row r="57" spans="1:17" ht="49.5" customHeight="1">
      <c r="A57"/>
      <c r="B57" s="4"/>
      <c r="F57" s="4"/>
      <c r="I57" s="4"/>
      <c r="K57" s="4"/>
      <c r="L57" s="4"/>
      <c r="P57" s="4"/>
      <c r="Q57" s="4"/>
    </row>
    <row r="58" spans="1:17" ht="25.5" customHeight="1">
      <c r="A58"/>
      <c r="B58" s="4"/>
      <c r="F58" s="4"/>
      <c r="I58" s="4"/>
      <c r="K58" s="4"/>
      <c r="L58" s="4"/>
      <c r="P58" s="4"/>
      <c r="Q58" s="4"/>
    </row>
    <row r="59" spans="1:17" ht="25.5" customHeight="1">
      <c r="A59"/>
      <c r="B59" s="4"/>
      <c r="F59" s="4"/>
      <c r="I59" s="4"/>
      <c r="K59" s="4"/>
      <c r="L59" s="4"/>
      <c r="P59" s="4"/>
      <c r="Q59" s="4"/>
    </row>
    <row r="60" spans="1:17" ht="31.5" customHeight="1">
      <c r="A60"/>
      <c r="B60" s="4"/>
      <c r="F60" s="4"/>
      <c r="I60" s="4"/>
      <c r="K60" s="4"/>
      <c r="L60" s="4"/>
      <c r="P60" s="4"/>
      <c r="Q60" s="4"/>
    </row>
    <row r="61" spans="1:17" ht="31.5" customHeight="1">
      <c r="A61"/>
      <c r="B61" s="4"/>
      <c r="F61" s="4"/>
      <c r="I61" s="4"/>
      <c r="K61" s="4"/>
      <c r="L61" s="4"/>
      <c r="P61" s="4"/>
      <c r="Q61" s="4"/>
    </row>
    <row r="62" spans="1:17" ht="31.5" customHeight="1">
      <c r="A62"/>
      <c r="B62" s="4"/>
      <c r="F62" s="4"/>
      <c r="I62" s="4"/>
      <c r="K62" s="4"/>
      <c r="L62" s="4"/>
      <c r="P62" s="4"/>
      <c r="Q62" s="4"/>
    </row>
    <row r="63" spans="1:17" ht="31.5" customHeight="1">
      <c r="A63"/>
      <c r="B63" s="4"/>
      <c r="F63" s="4"/>
      <c r="I63" s="4"/>
      <c r="K63" s="4"/>
      <c r="L63" s="4"/>
      <c r="P63" s="4"/>
      <c r="Q63" s="4"/>
    </row>
    <row r="64" spans="1:17" ht="31.5" customHeight="1">
      <c r="A64"/>
      <c r="B64" s="4"/>
      <c r="F64" s="4"/>
      <c r="I64" s="4"/>
      <c r="K64" s="4"/>
      <c r="L64" s="4"/>
      <c r="P64" s="4"/>
      <c r="Q64" s="4"/>
    </row>
    <row r="65" spans="1:17" ht="31.5" customHeight="1">
      <c r="A65"/>
      <c r="B65" s="4"/>
      <c r="F65" s="4"/>
      <c r="I65" s="4"/>
      <c r="K65" s="4"/>
      <c r="L65" s="4"/>
      <c r="P65" s="4"/>
      <c r="Q65" s="4"/>
    </row>
    <row r="66" spans="1:17" ht="31.5" customHeight="1">
      <c r="A66"/>
      <c r="B66" s="4"/>
      <c r="F66" s="4"/>
      <c r="I66" s="4"/>
      <c r="K66" s="4"/>
      <c r="L66" s="4"/>
      <c r="P66" s="4"/>
      <c r="Q66" s="4"/>
    </row>
    <row r="67" spans="1:17" ht="31.5" customHeight="1">
      <c r="A67"/>
      <c r="B67" s="4"/>
      <c r="F67" s="4"/>
      <c r="I67" s="4"/>
      <c r="K67" s="4"/>
      <c r="L67" s="4"/>
      <c r="P67" s="4"/>
      <c r="Q67" s="4"/>
    </row>
    <row r="68" spans="1:17" ht="31.5" customHeight="1">
      <c r="A68"/>
      <c r="B68" s="4"/>
      <c r="F68" s="4"/>
      <c r="I68" s="4"/>
      <c r="K68" s="4"/>
      <c r="L68" s="4"/>
      <c r="P68" s="4"/>
      <c r="Q68" s="4"/>
    </row>
    <row r="69" spans="1:17" ht="31.5" customHeight="1">
      <c r="A69"/>
      <c r="B69" s="4"/>
      <c r="F69" s="4"/>
      <c r="I69" s="4"/>
      <c r="K69" s="4"/>
      <c r="L69" s="4"/>
      <c r="P69" s="4"/>
      <c r="Q69" s="4"/>
    </row>
    <row r="70" spans="1:17" ht="25.5" customHeight="1">
      <c r="A70"/>
      <c r="B70" s="4"/>
      <c r="F70" s="4"/>
      <c r="I70" s="4"/>
      <c r="K70" s="4"/>
      <c r="L70" s="4"/>
      <c r="P70" s="4"/>
      <c r="Q70" s="4"/>
    </row>
    <row r="71" spans="1:17" ht="31.5" customHeight="1">
      <c r="A71"/>
      <c r="B71" s="4"/>
      <c r="F71" s="4"/>
      <c r="I71" s="4"/>
      <c r="K71" s="4"/>
      <c r="L71" s="4"/>
      <c r="P71" s="4"/>
      <c r="Q71" s="4"/>
    </row>
    <row r="72" spans="1:17" ht="31.5" customHeight="1">
      <c r="A72"/>
      <c r="B72" s="4"/>
      <c r="F72" s="4"/>
      <c r="I72" s="4"/>
      <c r="K72" s="4"/>
      <c r="L72" s="4"/>
      <c r="P72" s="4"/>
      <c r="Q72" s="4"/>
    </row>
    <row r="73" spans="1:17" ht="31.5" customHeight="1">
      <c r="A73"/>
      <c r="B73" s="4"/>
      <c r="F73" s="4"/>
      <c r="I73" s="4"/>
      <c r="K73" s="4"/>
      <c r="L73" s="4"/>
      <c r="P73" s="4"/>
      <c r="Q73" s="4"/>
    </row>
    <row r="74" spans="1:17" ht="31.5" customHeight="1">
      <c r="A74"/>
      <c r="B74" s="4"/>
      <c r="F74" s="4"/>
      <c r="I74" s="4"/>
      <c r="K74" s="4"/>
      <c r="L74" s="4"/>
      <c r="P74" s="4"/>
      <c r="Q74" s="4"/>
    </row>
    <row r="75" spans="1:17" ht="31.5" customHeight="1">
      <c r="A75"/>
      <c r="B75" s="4"/>
      <c r="F75" s="4"/>
      <c r="I75" s="4"/>
      <c r="K75" s="4"/>
      <c r="L75" s="4"/>
      <c r="P75" s="4"/>
      <c r="Q75" s="4"/>
    </row>
    <row r="76" spans="1:17" ht="31.5" customHeight="1">
      <c r="A76"/>
      <c r="B76" s="4"/>
      <c r="F76" s="4"/>
      <c r="I76" s="4"/>
      <c r="K76" s="4"/>
      <c r="L76" s="4"/>
      <c r="P76" s="4"/>
      <c r="Q76" s="4"/>
    </row>
    <row r="77" spans="1:17" ht="31.5" customHeight="1">
      <c r="A77"/>
      <c r="B77" s="4"/>
      <c r="F77" s="4"/>
      <c r="I77" s="4"/>
      <c r="K77" s="4"/>
      <c r="L77" s="4"/>
      <c r="P77" s="4"/>
      <c r="Q77" s="4"/>
    </row>
    <row r="78" spans="1:17" ht="31.5" customHeight="1">
      <c r="A78"/>
      <c r="B78" s="4"/>
      <c r="F78" s="4"/>
      <c r="I78" s="4"/>
      <c r="K78" s="4"/>
      <c r="L78" s="4"/>
      <c r="P78" s="4"/>
      <c r="Q78" s="4"/>
    </row>
    <row r="79" spans="1:17" ht="31.5" customHeight="1">
      <c r="A79"/>
      <c r="B79" s="4"/>
      <c r="F79" s="4"/>
      <c r="I79" s="4"/>
      <c r="K79" s="4"/>
      <c r="L79" s="4"/>
      <c r="P79" s="4"/>
      <c r="Q79" s="4"/>
    </row>
    <row r="80" spans="1:17" ht="31.5" customHeight="1">
      <c r="A80"/>
      <c r="B80" s="4"/>
      <c r="F80" s="4"/>
      <c r="I80" s="4"/>
      <c r="K80" s="4"/>
      <c r="L80" s="4"/>
      <c r="P80" s="4"/>
      <c r="Q80" s="4"/>
    </row>
    <row r="81" spans="1:17" ht="49.5" customHeight="1">
      <c r="A81"/>
      <c r="B81" s="4"/>
      <c r="F81" s="4"/>
      <c r="I81" s="4"/>
      <c r="K81" s="4"/>
      <c r="L81" s="4"/>
      <c r="P81" s="4"/>
      <c r="Q81" s="4"/>
    </row>
    <row r="82" spans="1:17" ht="25.5" customHeight="1">
      <c r="A82"/>
      <c r="B82" s="4"/>
      <c r="F82" s="4"/>
      <c r="I82" s="4"/>
      <c r="K82" s="4"/>
      <c r="L82" s="4"/>
      <c r="P82" s="4"/>
      <c r="Q82" s="4"/>
    </row>
    <row r="83" spans="1:17" ht="25.5" customHeight="1">
      <c r="A83"/>
      <c r="B83" s="4"/>
      <c r="F83" s="4"/>
      <c r="I83" s="4"/>
      <c r="K83" s="4"/>
      <c r="L83" s="4"/>
      <c r="P83" s="4"/>
      <c r="Q83" s="4"/>
    </row>
    <row r="84" spans="1:17" ht="25.5" customHeight="1">
      <c r="A84"/>
      <c r="B84" s="4"/>
      <c r="F84" s="4"/>
      <c r="I84" s="4"/>
      <c r="K84" s="4"/>
      <c r="L84" s="4"/>
      <c r="P84" s="4"/>
      <c r="Q84" s="4"/>
    </row>
    <row r="85" spans="1:17" ht="25.5" customHeight="1">
      <c r="A85"/>
      <c r="B85" s="4"/>
      <c r="F85" s="4"/>
      <c r="I85" s="4"/>
      <c r="K85" s="4"/>
      <c r="L85" s="4"/>
      <c r="P85" s="4"/>
      <c r="Q85" s="4"/>
    </row>
    <row r="86" spans="1:17" ht="25.5" customHeight="1">
      <c r="A86"/>
      <c r="B86" s="4"/>
      <c r="F86" s="4"/>
      <c r="I86" s="4"/>
      <c r="K86" s="4"/>
      <c r="L86" s="4"/>
      <c r="P86" s="4"/>
      <c r="Q86" s="4"/>
    </row>
    <row r="87" spans="1:17" ht="25.5" customHeight="1">
      <c r="A87"/>
      <c r="B87" s="4"/>
      <c r="F87" s="4"/>
      <c r="I87" s="4"/>
      <c r="K87" s="4"/>
      <c r="L87" s="4"/>
      <c r="P87" s="4"/>
      <c r="Q87" s="4"/>
    </row>
    <row r="88" spans="1:17" ht="25.5" customHeight="1">
      <c r="A88"/>
      <c r="B88" s="4"/>
      <c r="F88" s="4"/>
      <c r="I88" s="4"/>
      <c r="K88" s="4"/>
      <c r="L88" s="4"/>
      <c r="P88" s="4"/>
      <c r="Q88" s="4"/>
    </row>
    <row r="89" spans="1:17" ht="25.5" customHeight="1">
      <c r="A89"/>
      <c r="B89" s="4"/>
      <c r="F89" s="4"/>
      <c r="I89" s="4"/>
      <c r="K89" s="4"/>
      <c r="L89" s="4"/>
      <c r="P89" s="4"/>
      <c r="Q89" s="4"/>
    </row>
    <row r="90" spans="1:17" ht="25.5" customHeight="1">
      <c r="A90"/>
      <c r="B90" s="4"/>
      <c r="F90" s="4"/>
      <c r="I90" s="4"/>
      <c r="K90" s="4"/>
      <c r="L90" s="4"/>
      <c r="P90" s="4"/>
      <c r="Q90" s="4"/>
    </row>
    <row r="91" spans="1:17" ht="25.5" customHeight="1">
      <c r="A91"/>
      <c r="B91" s="4"/>
      <c r="F91" s="4"/>
      <c r="I91" s="4"/>
      <c r="K91" s="4"/>
      <c r="L91" s="4"/>
      <c r="P91" s="4"/>
      <c r="Q91" s="4"/>
    </row>
    <row r="92" spans="1:17" ht="25.5" customHeight="1">
      <c r="A92"/>
      <c r="B92" s="4"/>
      <c r="F92" s="4"/>
      <c r="I92" s="4"/>
      <c r="K92" s="4"/>
      <c r="L92" s="4"/>
      <c r="P92" s="4"/>
      <c r="Q92" s="4"/>
    </row>
    <row r="93" spans="1:17" ht="25.5" customHeight="1">
      <c r="A93"/>
      <c r="B93" s="4"/>
      <c r="F93" s="4"/>
      <c r="I93" s="4"/>
      <c r="K93" s="4"/>
      <c r="L93" s="4"/>
      <c r="P93" s="4"/>
      <c r="Q93" s="4"/>
    </row>
    <row r="94" spans="1:17" ht="25.5" customHeight="1">
      <c r="A94"/>
      <c r="B94" s="4"/>
      <c r="F94" s="4"/>
      <c r="I94" s="4"/>
      <c r="K94" s="4"/>
      <c r="L94" s="4"/>
      <c r="P94" s="4"/>
      <c r="Q94" s="4"/>
    </row>
    <row r="95" spans="1:17" ht="25.5" customHeight="1">
      <c r="A95"/>
      <c r="B95" s="4"/>
      <c r="F95" s="4"/>
      <c r="I95" s="4"/>
      <c r="K95" s="4"/>
      <c r="L95" s="4"/>
      <c r="P95" s="4"/>
      <c r="Q95" s="4"/>
    </row>
    <row r="96" spans="1:17" ht="25.5" customHeight="1">
      <c r="A96"/>
      <c r="B96" s="4"/>
      <c r="F96" s="4"/>
      <c r="I96" s="4"/>
      <c r="K96" s="4"/>
      <c r="L96" s="4"/>
      <c r="P96" s="4"/>
      <c r="Q96" s="4"/>
    </row>
    <row r="97" spans="1:17" ht="25.5" customHeight="1">
      <c r="A97"/>
      <c r="B97" s="4"/>
      <c r="F97" s="4"/>
      <c r="I97" s="4"/>
      <c r="K97" s="4"/>
      <c r="L97" s="4"/>
      <c r="P97" s="4"/>
      <c r="Q97" s="4"/>
    </row>
    <row r="98" spans="1:17" ht="25.5" customHeight="1">
      <c r="A98"/>
      <c r="B98" s="4"/>
      <c r="F98" s="4"/>
      <c r="I98" s="4"/>
      <c r="K98" s="4"/>
      <c r="L98" s="4"/>
      <c r="P98" s="4"/>
      <c r="Q98" s="4"/>
    </row>
    <row r="99" spans="1:17" ht="25.5" customHeight="1">
      <c r="A99"/>
      <c r="B99" s="4"/>
      <c r="F99" s="4"/>
      <c r="I99" s="4"/>
      <c r="K99" s="4"/>
      <c r="L99" s="4"/>
      <c r="P99" s="4"/>
      <c r="Q99" s="4"/>
    </row>
    <row r="100" spans="1:17" ht="25.5" customHeight="1">
      <c r="A100"/>
      <c r="B100" s="4"/>
      <c r="F100" s="4"/>
      <c r="I100" s="4"/>
      <c r="K100" s="4"/>
      <c r="L100" s="4"/>
      <c r="P100" s="4"/>
      <c r="Q100" s="4"/>
    </row>
    <row r="101" spans="1:17" ht="25.5" customHeight="1">
      <c r="A101"/>
      <c r="B101" s="4"/>
      <c r="F101" s="4"/>
      <c r="I101" s="4"/>
      <c r="K101" s="4"/>
      <c r="L101" s="4"/>
      <c r="P101" s="4"/>
      <c r="Q101" s="4"/>
    </row>
    <row r="102" spans="1:17" ht="25.5" customHeight="1">
      <c r="A102"/>
      <c r="B102" s="4"/>
      <c r="F102" s="4"/>
      <c r="I102" s="4"/>
      <c r="K102" s="4"/>
      <c r="L102" s="4"/>
      <c r="P102" s="4"/>
      <c r="Q102" s="4"/>
    </row>
    <row r="103" spans="1:17" ht="25.5" customHeight="1">
      <c r="A103"/>
      <c r="B103" s="4"/>
      <c r="F103" s="4"/>
      <c r="I103" s="4"/>
      <c r="K103" s="4"/>
      <c r="L103" s="4"/>
      <c r="P103" s="4"/>
      <c r="Q103" s="4"/>
    </row>
    <row r="104" spans="1:17" ht="25.5" customHeight="1">
      <c r="A104"/>
      <c r="B104" s="4"/>
      <c r="F104" s="4"/>
      <c r="I104" s="4"/>
      <c r="K104" s="4"/>
      <c r="L104" s="4"/>
      <c r="P104" s="4"/>
      <c r="Q104" s="4"/>
    </row>
    <row r="105" spans="1:17" ht="25.5" customHeight="1">
      <c r="A105"/>
      <c r="B105" s="4"/>
      <c r="F105" s="4"/>
      <c r="I105" s="4"/>
      <c r="K105" s="4"/>
      <c r="L105" s="4"/>
      <c r="P105" s="4"/>
      <c r="Q105" s="4"/>
    </row>
    <row r="106" spans="1:17" ht="25.5" customHeight="1">
      <c r="A106"/>
      <c r="B106" s="4"/>
      <c r="F106" s="4"/>
      <c r="I106" s="4"/>
      <c r="K106" s="4"/>
      <c r="L106" s="4"/>
      <c r="P106" s="4"/>
      <c r="Q106" s="4"/>
    </row>
    <row r="107" spans="1:17" ht="25.5" customHeight="1">
      <c r="A107"/>
      <c r="B107" s="4"/>
      <c r="F107" s="4"/>
      <c r="I107" s="4"/>
      <c r="K107" s="4"/>
      <c r="L107" s="4"/>
      <c r="P107" s="4"/>
      <c r="Q107" s="4"/>
    </row>
    <row r="108" spans="1:17" ht="25.5" customHeight="1">
      <c r="A108"/>
      <c r="B108" s="4"/>
      <c r="F108" s="4"/>
      <c r="I108" s="4"/>
      <c r="K108" s="4"/>
      <c r="L108" s="4"/>
      <c r="P108" s="4"/>
      <c r="Q108" s="4"/>
    </row>
    <row r="109" spans="1:17" ht="25.5" customHeight="1">
      <c r="A109"/>
      <c r="B109" s="4"/>
      <c r="F109" s="4"/>
      <c r="I109" s="4"/>
      <c r="K109" s="4"/>
      <c r="L109" s="4"/>
      <c r="P109" s="4"/>
      <c r="Q109" s="4"/>
    </row>
    <row r="110" spans="1:17" ht="25.5" customHeight="1">
      <c r="A110"/>
      <c r="B110" s="4"/>
      <c r="F110" s="4"/>
      <c r="I110" s="4"/>
      <c r="K110" s="4"/>
      <c r="L110" s="4"/>
      <c r="P110" s="4"/>
      <c r="Q110" s="4"/>
    </row>
    <row r="111" spans="1:17" ht="25.5" customHeight="1">
      <c r="A111"/>
      <c r="B111" s="4"/>
      <c r="F111" s="4"/>
      <c r="I111" s="4"/>
      <c r="K111" s="4"/>
      <c r="L111" s="4"/>
      <c r="P111" s="4"/>
      <c r="Q111" s="4"/>
    </row>
    <row r="112" spans="1:17" ht="25.5" customHeight="1">
      <c r="A112"/>
      <c r="B112" s="4"/>
      <c r="F112" s="4"/>
      <c r="I112" s="4"/>
      <c r="K112" s="4"/>
      <c r="L112" s="4"/>
      <c r="P112" s="4"/>
      <c r="Q112" s="4"/>
    </row>
    <row r="113" spans="1:17" ht="25.5" customHeight="1">
      <c r="A113"/>
      <c r="B113" s="4"/>
      <c r="F113" s="4"/>
      <c r="I113" s="4"/>
      <c r="K113" s="4"/>
      <c r="L113" s="4"/>
      <c r="P113" s="4"/>
      <c r="Q113" s="4"/>
    </row>
    <row r="114" spans="1:17" ht="25.5" customHeight="1">
      <c r="A114"/>
      <c r="B114" s="4"/>
      <c r="F114" s="4"/>
      <c r="I114" s="4"/>
      <c r="K114" s="4"/>
      <c r="L114" s="4"/>
      <c r="P114" s="4"/>
      <c r="Q114" s="4"/>
    </row>
    <row r="115" spans="1:17" ht="25.5" customHeight="1">
      <c r="A115"/>
      <c r="B115" s="4"/>
      <c r="F115" s="4"/>
      <c r="I115" s="4"/>
      <c r="K115" s="4"/>
      <c r="L115" s="4"/>
      <c r="P115" s="4"/>
      <c r="Q115" s="4"/>
    </row>
    <row r="116" spans="1:17" ht="25.5" customHeight="1">
      <c r="A116"/>
      <c r="B116" s="4"/>
      <c r="F116" s="4"/>
      <c r="I116" s="4"/>
      <c r="K116" s="4"/>
      <c r="L116" s="4"/>
      <c r="P116" s="4"/>
      <c r="Q116" s="4"/>
    </row>
    <row r="117" spans="1:17" ht="25.5" customHeight="1">
      <c r="A117"/>
      <c r="B117" s="4"/>
      <c r="F117" s="4"/>
      <c r="I117" s="4"/>
      <c r="K117" s="4"/>
      <c r="L117" s="4"/>
      <c r="P117" s="4"/>
      <c r="Q117" s="4"/>
    </row>
    <row r="118" spans="1:17" ht="25.5" customHeight="1">
      <c r="A118"/>
      <c r="B118" s="4"/>
      <c r="F118" s="4"/>
      <c r="I118" s="4"/>
      <c r="K118" s="4"/>
      <c r="L118" s="4"/>
      <c r="P118" s="4"/>
      <c r="Q118" s="4"/>
    </row>
    <row r="119" spans="1:17" ht="25.5" customHeight="1">
      <c r="A119"/>
      <c r="B119" s="4"/>
      <c r="F119" s="4"/>
      <c r="I119" s="4"/>
      <c r="K119" s="4"/>
      <c r="L119" s="4"/>
      <c r="P119" s="4"/>
      <c r="Q119" s="4"/>
    </row>
    <row r="120" spans="1:17" ht="25.5" customHeight="1">
      <c r="A120"/>
      <c r="B120" s="4"/>
      <c r="F120" s="4"/>
      <c r="I120" s="4"/>
      <c r="K120" s="4"/>
      <c r="L120" s="4"/>
      <c r="P120" s="4"/>
      <c r="Q120" s="4"/>
    </row>
    <row r="121" spans="1:17" ht="25.5" customHeight="1">
      <c r="A121"/>
      <c r="B121" s="4"/>
      <c r="F121" s="4"/>
      <c r="I121" s="4"/>
      <c r="K121" s="4"/>
      <c r="L121" s="4"/>
      <c r="P121" s="4"/>
      <c r="Q121" s="4"/>
    </row>
    <row r="122" spans="1:17" ht="25.5" customHeight="1">
      <c r="A122"/>
      <c r="B122" s="4"/>
      <c r="F122" s="4"/>
      <c r="I122" s="4"/>
      <c r="K122" s="4"/>
      <c r="L122" s="4"/>
      <c r="P122" s="4"/>
      <c r="Q122" s="4"/>
    </row>
    <row r="123" spans="1:17" ht="25.5" customHeight="1">
      <c r="A123"/>
      <c r="B123" s="4"/>
      <c r="F123" s="4"/>
      <c r="I123" s="4"/>
      <c r="K123" s="4"/>
      <c r="L123" s="4"/>
      <c r="P123" s="4"/>
      <c r="Q123" s="4"/>
    </row>
    <row r="124" spans="1:17" ht="25.5" customHeight="1">
      <c r="A124"/>
      <c r="B124" s="4"/>
      <c r="F124" s="4"/>
      <c r="I124" s="4"/>
      <c r="K124" s="4"/>
      <c r="L124" s="4"/>
      <c r="P124" s="4"/>
      <c r="Q124" s="4"/>
    </row>
    <row r="125" spans="1:17" ht="25.5" customHeight="1">
      <c r="A125"/>
      <c r="B125" s="4"/>
      <c r="F125" s="4"/>
      <c r="I125" s="4"/>
      <c r="K125" s="4"/>
      <c r="L125" s="4"/>
      <c r="P125" s="4"/>
      <c r="Q125" s="4"/>
    </row>
    <row r="126" spans="1:17" ht="25.5" customHeight="1">
      <c r="A126"/>
      <c r="B126" s="4"/>
      <c r="F126" s="4"/>
      <c r="I126" s="4"/>
      <c r="K126" s="4"/>
      <c r="L126" s="4"/>
      <c r="P126" s="4"/>
      <c r="Q126" s="4"/>
    </row>
    <row r="127" spans="1:17" ht="25.5" customHeight="1">
      <c r="A127"/>
      <c r="B127" s="4"/>
      <c r="F127" s="4"/>
      <c r="I127" s="4"/>
      <c r="K127" s="4"/>
      <c r="L127" s="4"/>
      <c r="P127" s="4"/>
      <c r="Q127" s="4"/>
    </row>
    <row r="128" spans="1:17" ht="25.5" customHeight="1">
      <c r="A128"/>
      <c r="B128" s="4"/>
      <c r="F128" s="4"/>
      <c r="I128" s="4"/>
      <c r="K128" s="4"/>
      <c r="L128" s="4"/>
      <c r="P128" s="4"/>
      <c r="Q128" s="4"/>
    </row>
    <row r="129" spans="1:17" ht="25.5" customHeight="1">
      <c r="A129"/>
      <c r="B129" s="4"/>
      <c r="F129" s="4"/>
      <c r="I129" s="4"/>
      <c r="K129" s="4"/>
      <c r="L129" s="4"/>
      <c r="P129" s="4"/>
      <c r="Q129" s="4"/>
    </row>
    <row r="130" spans="1:17" ht="25.5" customHeight="1">
      <c r="A130"/>
      <c r="B130" s="4"/>
      <c r="F130" s="4"/>
      <c r="I130" s="4"/>
      <c r="K130" s="4"/>
      <c r="L130" s="4"/>
      <c r="P130" s="4"/>
      <c r="Q130" s="4"/>
    </row>
    <row r="131" spans="1:17" ht="25.5" customHeight="1">
      <c r="A131"/>
      <c r="B131" s="4"/>
      <c r="F131" s="4"/>
      <c r="I131" s="4"/>
      <c r="K131" s="4"/>
      <c r="L131" s="4"/>
      <c r="P131" s="4"/>
      <c r="Q131" s="4"/>
    </row>
    <row r="132" spans="1:17" ht="25.5" customHeight="1">
      <c r="A132"/>
      <c r="B132" s="4"/>
      <c r="F132" s="4"/>
      <c r="I132" s="4"/>
      <c r="K132" s="4"/>
      <c r="L132" s="4"/>
      <c r="P132" s="4"/>
      <c r="Q132" s="4"/>
    </row>
    <row r="133" spans="1:17" ht="25.5" customHeight="1">
      <c r="A133"/>
      <c r="B133" s="4"/>
      <c r="F133" s="4"/>
      <c r="I133" s="4"/>
      <c r="K133" s="4"/>
      <c r="L133" s="4"/>
      <c r="P133" s="4"/>
      <c r="Q133" s="4"/>
    </row>
    <row r="134" spans="1:17" ht="25.5" customHeight="1">
      <c r="A134"/>
      <c r="B134" s="4"/>
      <c r="F134" s="4"/>
      <c r="I134" s="4"/>
      <c r="K134" s="4"/>
      <c r="L134" s="4"/>
      <c r="P134" s="4"/>
      <c r="Q134" s="4"/>
    </row>
    <row r="135" spans="1:17" ht="49.5" customHeight="1">
      <c r="A135"/>
      <c r="B135" s="4"/>
      <c r="F135" s="4"/>
      <c r="I135" s="4"/>
      <c r="K135" s="4"/>
      <c r="L135" s="4"/>
      <c r="P135" s="4"/>
      <c r="Q135" s="4"/>
    </row>
    <row r="136" spans="1:17" ht="25.5" customHeight="1">
      <c r="A136"/>
      <c r="B136" s="4"/>
      <c r="F136" s="4"/>
      <c r="I136" s="4"/>
      <c r="K136" s="4"/>
      <c r="L136" s="4"/>
      <c r="P136" s="4"/>
      <c r="Q136" s="4"/>
    </row>
    <row r="137" spans="1:17" ht="25.5" customHeight="1">
      <c r="A137"/>
      <c r="B137" s="4"/>
      <c r="F137" s="4"/>
      <c r="I137" s="4"/>
      <c r="K137" s="4"/>
      <c r="L137" s="4"/>
      <c r="P137" s="4"/>
      <c r="Q137" s="4"/>
    </row>
    <row r="138" spans="1:17" ht="25.5" customHeight="1">
      <c r="A138"/>
      <c r="B138" s="4"/>
      <c r="F138" s="4"/>
      <c r="I138" s="4"/>
      <c r="K138" s="4"/>
      <c r="L138" s="4"/>
      <c r="P138" s="4"/>
      <c r="Q138" s="4"/>
    </row>
    <row r="139" spans="1:17" ht="25.5" customHeight="1">
      <c r="A139"/>
      <c r="B139" s="4"/>
      <c r="D139" s="34"/>
      <c r="F139" s="4"/>
      <c r="I139" s="4"/>
      <c r="K139" s="4"/>
      <c r="L139" s="4"/>
      <c r="P139" s="4"/>
      <c r="Q139" s="4"/>
    </row>
    <row r="140" spans="1:17" ht="25.5" customHeight="1">
      <c r="A140"/>
      <c r="B140" s="4"/>
      <c r="F140" s="4"/>
      <c r="I140" s="4"/>
      <c r="K140" s="4"/>
      <c r="L140" s="4"/>
      <c r="P140" s="4"/>
      <c r="Q140" s="4"/>
    </row>
    <row r="141" spans="1:17" ht="25.5" customHeight="1">
      <c r="A141"/>
      <c r="B141" s="4"/>
      <c r="F141" s="4"/>
      <c r="I141" s="4"/>
      <c r="K141" s="4"/>
      <c r="L141" s="4"/>
      <c r="P141" s="4"/>
      <c r="Q141" s="4"/>
    </row>
    <row r="142" spans="1:17" ht="25.5" customHeight="1">
      <c r="A142"/>
      <c r="B142" s="4"/>
      <c r="F142" s="4"/>
      <c r="I142" s="4"/>
      <c r="K142" s="4"/>
      <c r="L142" s="4"/>
      <c r="P142" s="4"/>
      <c r="Q142" s="4"/>
    </row>
    <row r="143" spans="1:17" ht="25.5" customHeight="1">
      <c r="A143"/>
      <c r="B143" s="4"/>
      <c r="F143" s="4"/>
      <c r="I143" s="4"/>
      <c r="K143" s="4"/>
      <c r="L143" s="4"/>
      <c r="P143" s="4"/>
      <c r="Q143" s="4"/>
    </row>
    <row r="144" spans="1:17" ht="25.5" customHeight="1">
      <c r="A144"/>
      <c r="B144" s="4"/>
      <c r="F144" s="4"/>
      <c r="I144" s="4"/>
      <c r="K144" s="4"/>
      <c r="L144" s="4"/>
      <c r="P144" s="4"/>
      <c r="Q144" s="4"/>
    </row>
    <row r="145" spans="1:17" ht="25.5" customHeight="1">
      <c r="A145"/>
      <c r="B145" s="4"/>
      <c r="F145" s="4"/>
      <c r="I145" s="4"/>
      <c r="K145" s="4"/>
      <c r="L145" s="4"/>
      <c r="P145" s="4"/>
      <c r="Q145" s="4"/>
    </row>
    <row r="146" spans="1:17" ht="25.5" customHeight="1">
      <c r="A146"/>
      <c r="B146" s="4"/>
      <c r="F146" s="4"/>
      <c r="I146" s="4"/>
      <c r="K146" s="4"/>
      <c r="L146" s="4"/>
      <c r="P146" s="4"/>
      <c r="Q146" s="4"/>
    </row>
    <row r="147" spans="1:17" ht="49.5" customHeight="1">
      <c r="A147"/>
      <c r="B147" s="4"/>
      <c r="F147" s="4"/>
      <c r="I147" s="4"/>
      <c r="K147" s="4"/>
      <c r="L147" s="4"/>
      <c r="P147" s="4"/>
      <c r="Q147" s="4"/>
    </row>
    <row r="148" spans="1:17" ht="25.5" customHeight="1">
      <c r="A148"/>
      <c r="B148" s="4"/>
      <c r="F148" s="4"/>
      <c r="I148" s="4"/>
      <c r="K148" s="4"/>
      <c r="L148" s="4"/>
      <c r="P148" s="4"/>
      <c r="Q148" s="4"/>
    </row>
    <row r="149" spans="1:17" ht="25.5" customHeight="1">
      <c r="A149"/>
      <c r="B149" s="4"/>
      <c r="F149" s="4"/>
      <c r="I149" s="4"/>
      <c r="K149" s="4"/>
      <c r="L149" s="4"/>
      <c r="P149" s="4"/>
      <c r="Q149" s="4"/>
    </row>
    <row r="150" spans="1:17" ht="25.5" customHeight="1">
      <c r="A150"/>
      <c r="B150" s="4"/>
      <c r="F150" s="4"/>
      <c r="I150" s="4"/>
      <c r="K150" s="4"/>
      <c r="L150" s="4"/>
      <c r="P150" s="4"/>
      <c r="Q150" s="4"/>
    </row>
    <row r="151" spans="1:17" ht="25.5" customHeight="1">
      <c r="A151"/>
      <c r="B151" s="4"/>
      <c r="F151" s="4"/>
      <c r="I151" s="4"/>
      <c r="K151" s="4"/>
      <c r="L151" s="4"/>
      <c r="P151" s="4"/>
      <c r="Q151" s="4"/>
    </row>
    <row r="152" spans="1:17" ht="25.5" customHeight="1">
      <c r="A152"/>
      <c r="B152" s="4"/>
      <c r="F152" s="4"/>
      <c r="I152" s="4"/>
      <c r="K152" s="4"/>
      <c r="L152" s="4"/>
      <c r="P152" s="4"/>
      <c r="Q152" s="4"/>
    </row>
    <row r="153" spans="1:17" ht="25.5" customHeight="1">
      <c r="A153"/>
      <c r="B153" s="4"/>
      <c r="F153" s="4"/>
      <c r="I153" s="4"/>
      <c r="K153" s="4"/>
      <c r="L153" s="4"/>
      <c r="P153" s="4"/>
      <c r="Q153" s="4"/>
    </row>
    <row r="154" spans="1:17" ht="25.5" customHeight="1">
      <c r="A154"/>
      <c r="B154" s="4"/>
      <c r="F154" s="4"/>
      <c r="I154" s="4"/>
      <c r="K154" s="4"/>
      <c r="L154" s="4"/>
      <c r="P154" s="4"/>
      <c r="Q154" s="4"/>
    </row>
    <row r="155" spans="1:17" ht="25.5" customHeight="1">
      <c r="A155"/>
      <c r="B155" s="4"/>
      <c r="F155" s="4"/>
      <c r="I155" s="4"/>
      <c r="K155" s="4"/>
      <c r="L155" s="4"/>
      <c r="P155" s="4"/>
      <c r="Q155" s="4"/>
    </row>
    <row r="156" spans="1:17" ht="25.5" customHeight="1">
      <c r="A156"/>
      <c r="B156" s="4"/>
      <c r="F156" s="4"/>
      <c r="I156" s="4"/>
      <c r="K156" s="4"/>
      <c r="L156" s="4"/>
      <c r="P156" s="4"/>
      <c r="Q156" s="4"/>
    </row>
    <row r="157" spans="1:17" ht="25.5" customHeight="1">
      <c r="A157"/>
      <c r="B157" s="4"/>
      <c r="F157" s="4"/>
      <c r="I157" s="4"/>
      <c r="K157" s="4"/>
      <c r="L157" s="4"/>
      <c r="P157" s="4"/>
      <c r="Q157" s="4"/>
    </row>
    <row r="158" spans="1:17" ht="25.5" customHeight="1">
      <c r="A158"/>
      <c r="B158" s="4"/>
      <c r="F158" s="4"/>
      <c r="I158" s="4"/>
      <c r="K158" s="4"/>
      <c r="L158" s="4"/>
      <c r="P158" s="4"/>
      <c r="Q158" s="4"/>
    </row>
    <row r="159" spans="1:17" ht="25.5" customHeight="1">
      <c r="A159"/>
      <c r="B159" s="4"/>
      <c r="F159" s="4"/>
      <c r="I159" s="4"/>
      <c r="K159" s="4"/>
      <c r="L159" s="4"/>
      <c r="P159" s="4"/>
      <c r="Q159" s="4"/>
    </row>
    <row r="160" spans="1:17" ht="25.5" customHeight="1">
      <c r="A160"/>
      <c r="B160" s="4"/>
      <c r="F160" s="4"/>
      <c r="I160" s="4"/>
      <c r="K160" s="4"/>
      <c r="L160" s="4"/>
      <c r="P160" s="4"/>
      <c r="Q160" s="4"/>
    </row>
    <row r="161" spans="1:17" ht="25.5" customHeight="1">
      <c r="A161"/>
      <c r="B161" s="4"/>
      <c r="F161" s="4"/>
      <c r="I161" s="4"/>
      <c r="K161" s="4"/>
      <c r="L161" s="4"/>
      <c r="P161" s="4"/>
      <c r="Q161" s="4"/>
    </row>
    <row r="162" spans="1:17" ht="49.5" customHeight="1">
      <c r="A162"/>
      <c r="B162" s="4"/>
      <c r="F162" s="4"/>
      <c r="I162" s="4"/>
      <c r="K162" s="4"/>
      <c r="L162" s="4"/>
      <c r="P162" s="4"/>
      <c r="Q162" s="4"/>
    </row>
    <row r="163" spans="1:17" ht="25.5" customHeight="1">
      <c r="A163"/>
      <c r="B163" s="4"/>
      <c r="F163" s="4"/>
      <c r="I163" s="4"/>
      <c r="K163" s="4"/>
      <c r="L163" s="4"/>
      <c r="P163" s="4"/>
      <c r="Q163" s="4"/>
    </row>
    <row r="164" spans="1:17" ht="25.5" customHeight="1">
      <c r="A164"/>
      <c r="B164" s="4"/>
      <c r="F164" s="4"/>
      <c r="I164" s="4"/>
      <c r="K164" s="4"/>
      <c r="L164" s="4"/>
      <c r="P164" s="4"/>
      <c r="Q164" s="4"/>
    </row>
    <row r="165" spans="1:17" ht="25.5" customHeight="1">
      <c r="A165"/>
      <c r="B165" s="4"/>
      <c r="F165" s="4"/>
      <c r="I165" s="4"/>
      <c r="K165" s="4"/>
      <c r="L165" s="4"/>
      <c r="P165" s="4"/>
      <c r="Q165" s="4"/>
    </row>
    <row r="166" spans="1:17" ht="25.5" customHeight="1">
      <c r="A166"/>
      <c r="B166" s="4"/>
      <c r="F166" s="4"/>
      <c r="I166" s="4"/>
      <c r="K166" s="4"/>
      <c r="L166" s="4"/>
      <c r="P166" s="4"/>
      <c r="Q166" s="4"/>
    </row>
    <row r="167" spans="1:17" ht="25.5" customHeight="1">
      <c r="A167"/>
      <c r="B167" s="4"/>
      <c r="F167" s="4"/>
      <c r="I167" s="4"/>
      <c r="K167" s="4"/>
      <c r="L167" s="4"/>
      <c r="P167" s="4"/>
      <c r="Q167" s="4"/>
    </row>
    <row r="168" spans="1:17" ht="25.5" customHeight="1">
      <c r="A168"/>
      <c r="B168" s="4"/>
      <c r="F168" s="4"/>
      <c r="I168" s="4"/>
      <c r="K168" s="4"/>
      <c r="L168" s="4"/>
      <c r="P168" s="4"/>
      <c r="Q168" s="4"/>
    </row>
    <row r="169" spans="1:17" ht="25.5" customHeight="1">
      <c r="A169"/>
      <c r="B169" s="4"/>
      <c r="F169" s="4"/>
      <c r="I169" s="4"/>
      <c r="K169" s="4"/>
      <c r="L169" s="4"/>
      <c r="P169" s="4"/>
      <c r="Q169" s="4"/>
    </row>
    <row r="170" spans="1:17" ht="25.5" customHeight="1">
      <c r="A170"/>
      <c r="B170" s="4"/>
      <c r="F170" s="4"/>
      <c r="I170" s="4"/>
      <c r="K170" s="4"/>
      <c r="L170" s="4"/>
      <c r="P170" s="4"/>
      <c r="Q170" s="4"/>
    </row>
    <row r="171" spans="1:17" ht="25.5" customHeight="1">
      <c r="A171"/>
      <c r="B171" s="4"/>
      <c r="F171" s="4"/>
      <c r="I171" s="4"/>
      <c r="K171" s="4"/>
      <c r="L171" s="4"/>
      <c r="P171" s="4"/>
      <c r="Q171" s="4"/>
    </row>
    <row r="172" spans="1:17" ht="25.5" customHeight="1">
      <c r="A172"/>
      <c r="B172" s="4"/>
      <c r="F172" s="4"/>
      <c r="I172" s="4"/>
      <c r="K172" s="4"/>
      <c r="L172" s="4"/>
      <c r="P172" s="4"/>
      <c r="Q172" s="4"/>
    </row>
    <row r="173" spans="1:17" ht="25.5" customHeight="1">
      <c r="A173"/>
      <c r="B173" s="4"/>
      <c r="F173" s="4"/>
      <c r="I173" s="4"/>
      <c r="K173" s="4"/>
      <c r="L173" s="4"/>
      <c r="P173" s="4"/>
      <c r="Q173" s="4"/>
    </row>
    <row r="174" spans="1:17" ht="25.5" customHeight="1">
      <c r="A174"/>
      <c r="B174" s="4"/>
      <c r="F174" s="4"/>
      <c r="I174" s="4"/>
      <c r="K174" s="4"/>
      <c r="L174" s="4"/>
      <c r="P174" s="4"/>
      <c r="Q174" s="4"/>
    </row>
    <row r="175" spans="1:17" ht="25.5" customHeight="1">
      <c r="A175"/>
      <c r="B175" s="4"/>
      <c r="F175" s="4"/>
      <c r="I175" s="4"/>
      <c r="K175" s="4"/>
      <c r="L175" s="4"/>
      <c r="P175" s="4"/>
      <c r="Q175" s="4"/>
    </row>
    <row r="176" spans="1:17" ht="25.5" customHeight="1">
      <c r="A176"/>
      <c r="B176" s="4"/>
      <c r="F176" s="4"/>
      <c r="I176" s="4"/>
      <c r="K176" s="4"/>
      <c r="L176" s="4"/>
      <c r="P176" s="4"/>
      <c r="Q176" s="4"/>
    </row>
    <row r="177" spans="1:17" ht="25.5" customHeight="1">
      <c r="A177"/>
      <c r="B177" s="4"/>
      <c r="F177" s="4"/>
      <c r="I177" s="4"/>
      <c r="K177" s="4"/>
      <c r="L177" s="4"/>
      <c r="P177" s="4"/>
      <c r="Q177" s="4"/>
    </row>
    <row r="178" spans="1:17" ht="25.5" customHeight="1">
      <c r="A178"/>
      <c r="B178" s="4"/>
      <c r="F178" s="4"/>
      <c r="I178" s="4"/>
      <c r="K178" s="4"/>
      <c r="L178" s="4"/>
      <c r="P178" s="4"/>
      <c r="Q178" s="4"/>
    </row>
    <row r="179" spans="1:17" ht="25.5" customHeight="1">
      <c r="A179"/>
      <c r="B179" s="4"/>
      <c r="F179" s="4"/>
      <c r="I179" s="4"/>
      <c r="K179" s="4"/>
      <c r="L179" s="4"/>
      <c r="P179" s="4"/>
      <c r="Q179" s="4"/>
    </row>
    <row r="180" spans="1:17" ht="25.5" customHeight="1">
      <c r="A180"/>
      <c r="B180" s="4"/>
      <c r="F180" s="4"/>
      <c r="I180" s="4"/>
      <c r="K180" s="4"/>
      <c r="L180" s="4"/>
      <c r="P180" s="4"/>
      <c r="Q180" s="4"/>
    </row>
    <row r="181" spans="1:17" ht="25.5" customHeight="1">
      <c r="A181"/>
      <c r="B181" s="4"/>
      <c r="F181" s="4"/>
      <c r="I181" s="4"/>
      <c r="K181" s="4"/>
      <c r="L181" s="4"/>
      <c r="P181" s="4"/>
      <c r="Q181" s="4"/>
    </row>
    <row r="182" spans="1:17" ht="25.5" customHeight="1">
      <c r="A182"/>
      <c r="B182" s="4"/>
      <c r="F182" s="4"/>
      <c r="I182" s="4"/>
      <c r="K182" s="4"/>
      <c r="L182" s="4"/>
      <c r="P182" s="4"/>
      <c r="Q182" s="4"/>
    </row>
    <row r="183" spans="1:17" ht="25.5" customHeight="1">
      <c r="A183"/>
      <c r="B183" s="4"/>
      <c r="F183" s="4"/>
      <c r="I183" s="4"/>
      <c r="K183" s="4"/>
      <c r="L183" s="4"/>
      <c r="P183" s="4"/>
      <c r="Q183" s="4"/>
    </row>
    <row r="184" spans="1:17" ht="25.5" customHeight="1">
      <c r="A184"/>
      <c r="B184" s="4"/>
      <c r="F184" s="4"/>
      <c r="I184" s="4"/>
      <c r="K184" s="4"/>
      <c r="L184" s="4"/>
      <c r="P184" s="4"/>
      <c r="Q184" s="4"/>
    </row>
    <row r="185" spans="1:17" ht="25.5" customHeight="1">
      <c r="A185"/>
      <c r="B185" s="4"/>
      <c r="F185" s="4"/>
      <c r="I185" s="4"/>
      <c r="K185" s="4"/>
      <c r="L185" s="4"/>
      <c r="P185" s="4"/>
      <c r="Q185" s="4"/>
    </row>
    <row r="186" spans="1:17" ht="25.5" customHeight="1">
      <c r="A186"/>
      <c r="B186" s="4"/>
      <c r="F186" s="4"/>
      <c r="I186" s="4"/>
      <c r="K186" s="4"/>
      <c r="L186" s="4"/>
      <c r="P186" s="4"/>
      <c r="Q186" s="4"/>
    </row>
    <row r="187" spans="1:17" ht="25.5" customHeight="1">
      <c r="A187"/>
      <c r="B187" s="4"/>
      <c r="F187" s="4"/>
      <c r="I187" s="4"/>
      <c r="K187" s="4"/>
      <c r="L187" s="4"/>
      <c r="P187" s="4"/>
      <c r="Q187" s="4"/>
    </row>
    <row r="188" spans="1:17" ht="25.5" customHeight="1">
      <c r="A188"/>
      <c r="B188" s="4"/>
      <c r="F188" s="4"/>
      <c r="I188" s="4"/>
      <c r="K188" s="4"/>
      <c r="L188" s="4"/>
      <c r="P188" s="4"/>
      <c r="Q188" s="4"/>
    </row>
    <row r="189" spans="1:17" ht="25.5" customHeight="1">
      <c r="A189"/>
      <c r="B189" s="4"/>
      <c r="F189" s="4"/>
      <c r="I189" s="4"/>
      <c r="K189" s="4"/>
      <c r="L189" s="4"/>
      <c r="P189" s="4"/>
      <c r="Q189" s="4"/>
    </row>
    <row r="190" spans="1:17" ht="25.5" customHeight="1">
      <c r="A190"/>
      <c r="B190" s="4"/>
      <c r="F190" s="4"/>
      <c r="I190" s="4"/>
      <c r="K190" s="4"/>
      <c r="L190" s="4"/>
      <c r="P190" s="4"/>
      <c r="Q190" s="4"/>
    </row>
    <row r="191" spans="1:17" ht="25.5" customHeight="1">
      <c r="A191"/>
      <c r="B191" s="4"/>
      <c r="F191" s="4"/>
      <c r="I191" s="4"/>
      <c r="K191" s="4"/>
      <c r="L191" s="4"/>
      <c r="P191" s="4"/>
      <c r="Q191" s="4"/>
    </row>
    <row r="192" spans="1:17" ht="25.5" customHeight="1">
      <c r="A192"/>
      <c r="B192" s="4"/>
      <c r="F192" s="4"/>
      <c r="I192" s="4"/>
      <c r="K192" s="4"/>
      <c r="L192" s="4"/>
      <c r="P192" s="4"/>
      <c r="Q192" s="4"/>
    </row>
    <row r="193" spans="1:17" ht="25.5" customHeight="1">
      <c r="A193"/>
      <c r="B193" s="4"/>
      <c r="F193" s="4"/>
      <c r="I193" s="4"/>
      <c r="K193" s="4"/>
      <c r="L193" s="4"/>
      <c r="P193" s="4"/>
      <c r="Q193" s="4"/>
    </row>
    <row r="194" spans="1:17" ht="25.5" customHeight="1">
      <c r="A194"/>
      <c r="B194" s="4"/>
      <c r="F194" s="4"/>
      <c r="I194" s="4"/>
      <c r="K194" s="4"/>
      <c r="L194" s="4"/>
      <c r="P194" s="4"/>
      <c r="Q194" s="4"/>
    </row>
    <row r="195" spans="1:17" ht="25.5" customHeight="1">
      <c r="A195"/>
      <c r="B195" s="4"/>
      <c r="F195" s="4"/>
      <c r="I195" s="4"/>
      <c r="K195" s="4"/>
      <c r="L195" s="4"/>
      <c r="P195" s="4"/>
      <c r="Q195" s="4"/>
    </row>
    <row r="196" spans="1:17" ht="25.5" customHeight="1">
      <c r="A196"/>
      <c r="B196" s="4"/>
      <c r="F196" s="4"/>
      <c r="I196" s="4"/>
      <c r="K196" s="4"/>
      <c r="L196" s="4"/>
      <c r="P196" s="4"/>
      <c r="Q196" s="4"/>
    </row>
    <row r="197" spans="1:17" ht="25.5" customHeight="1">
      <c r="A197"/>
      <c r="B197" s="4"/>
      <c r="F197" s="4"/>
      <c r="I197" s="4"/>
      <c r="K197" s="4"/>
      <c r="L197" s="4"/>
      <c r="P197" s="4"/>
      <c r="Q197" s="4"/>
    </row>
    <row r="198" spans="1:17" ht="25.5" customHeight="1">
      <c r="A198"/>
      <c r="B198" s="4"/>
      <c r="F198" s="4"/>
      <c r="I198" s="4"/>
      <c r="K198" s="4"/>
      <c r="L198" s="4"/>
      <c r="P198" s="4"/>
      <c r="Q198" s="4"/>
    </row>
    <row r="199" spans="1:17" ht="25.5" customHeight="1">
      <c r="A199"/>
      <c r="B199" s="4"/>
      <c r="F199" s="4"/>
      <c r="I199" s="4"/>
      <c r="K199" s="4"/>
      <c r="L199" s="4"/>
      <c r="P199" s="4"/>
      <c r="Q199" s="4"/>
    </row>
    <row r="200" spans="1:17" ht="25.5" customHeight="1">
      <c r="A200"/>
      <c r="B200" s="4"/>
      <c r="F200" s="4"/>
      <c r="I200" s="4"/>
      <c r="K200" s="4"/>
      <c r="L200" s="4"/>
      <c r="P200" s="4"/>
      <c r="Q200" s="4"/>
    </row>
    <row r="201" spans="1:17" ht="25.5" customHeight="1">
      <c r="A201"/>
      <c r="B201" s="4"/>
      <c r="F201" s="4"/>
      <c r="I201" s="4"/>
      <c r="K201" s="4"/>
      <c r="L201" s="4"/>
      <c r="P201" s="4"/>
      <c r="Q201" s="4"/>
    </row>
    <row r="202" spans="1:17" ht="25.5" customHeight="1">
      <c r="A202"/>
      <c r="B202" s="4"/>
      <c r="F202" s="4"/>
      <c r="I202" s="4"/>
      <c r="K202" s="4"/>
      <c r="L202" s="4"/>
      <c r="P202" s="4"/>
      <c r="Q202" s="4"/>
    </row>
    <row r="203" spans="1:17" ht="25.5" customHeight="1">
      <c r="A203"/>
      <c r="B203" s="4"/>
      <c r="F203" s="4"/>
      <c r="I203" s="4"/>
      <c r="K203" s="4"/>
      <c r="L203" s="4"/>
      <c r="P203" s="4"/>
      <c r="Q203" s="4"/>
    </row>
    <row r="204" spans="1:17" ht="25.5" customHeight="1">
      <c r="A204"/>
      <c r="B204" s="4"/>
      <c r="F204" s="4"/>
      <c r="I204" s="4"/>
      <c r="K204" s="4"/>
      <c r="L204" s="4"/>
      <c r="P204" s="4"/>
      <c r="Q204" s="4"/>
    </row>
    <row r="205" spans="1:17" ht="25.5" customHeight="1">
      <c r="A205"/>
      <c r="B205" s="4"/>
      <c r="F205" s="4"/>
      <c r="I205" s="4"/>
      <c r="K205" s="4"/>
      <c r="L205" s="4"/>
      <c r="P205" s="4"/>
      <c r="Q205" s="4"/>
    </row>
    <row r="206" spans="1:17" ht="25.5" customHeight="1">
      <c r="A206"/>
      <c r="B206" s="4"/>
      <c r="F206" s="4"/>
      <c r="I206" s="4"/>
      <c r="K206" s="4"/>
      <c r="L206" s="4"/>
      <c r="P206" s="4"/>
      <c r="Q206" s="4"/>
    </row>
    <row r="207" spans="1:17" ht="25.5" customHeight="1">
      <c r="A207"/>
      <c r="B207" s="4"/>
      <c r="F207" s="4"/>
      <c r="I207" s="4"/>
      <c r="K207" s="4"/>
      <c r="L207" s="4"/>
      <c r="P207" s="4"/>
      <c r="Q207" s="4"/>
    </row>
    <row r="208" spans="1:17" ht="25.5" customHeight="1">
      <c r="A208"/>
      <c r="B208" s="4"/>
      <c r="F208" s="4"/>
      <c r="I208" s="4"/>
      <c r="K208" s="4"/>
      <c r="L208" s="4"/>
      <c r="P208" s="4"/>
      <c r="Q208" s="4"/>
    </row>
    <row r="209" spans="1:17" ht="25.5" customHeight="1">
      <c r="A209"/>
      <c r="B209" s="4"/>
      <c r="F209" s="4"/>
      <c r="I209" s="4"/>
      <c r="K209" s="4"/>
      <c r="L209" s="4"/>
      <c r="P209" s="4"/>
      <c r="Q209" s="4"/>
    </row>
    <row r="210" spans="1:17" ht="25.5" customHeight="1">
      <c r="A210"/>
      <c r="B210" s="4"/>
      <c r="F210" s="4"/>
      <c r="I210" s="4"/>
      <c r="K210" s="4"/>
      <c r="L210" s="4"/>
      <c r="P210" s="4"/>
      <c r="Q210" s="4"/>
    </row>
    <row r="211" spans="1:17" ht="25.5" customHeight="1">
      <c r="A211"/>
      <c r="B211" s="4"/>
      <c r="F211" s="4"/>
      <c r="I211" s="4"/>
      <c r="K211" s="4"/>
      <c r="L211" s="4"/>
      <c r="P211" s="4"/>
      <c r="Q211" s="4"/>
    </row>
    <row r="212" spans="1:17" ht="25.5" customHeight="1">
      <c r="A212"/>
      <c r="B212" s="4"/>
      <c r="F212" s="4"/>
      <c r="I212" s="4"/>
      <c r="K212" s="4"/>
      <c r="L212" s="4"/>
      <c r="P212" s="4"/>
      <c r="Q212" s="4"/>
    </row>
    <row r="213" spans="1:17" ht="25.5" customHeight="1">
      <c r="A213"/>
      <c r="B213" s="4"/>
      <c r="F213" s="4"/>
      <c r="I213" s="4"/>
      <c r="K213" s="4"/>
      <c r="L213" s="4"/>
      <c r="P213" s="4"/>
      <c r="Q213" s="4"/>
    </row>
    <row r="214" spans="1:17" ht="25.5" customHeight="1">
      <c r="A214"/>
      <c r="B214" s="4"/>
      <c r="F214" s="4"/>
      <c r="I214" s="4"/>
      <c r="K214" s="4"/>
      <c r="L214" s="4"/>
      <c r="P214" s="4"/>
      <c r="Q214" s="4"/>
    </row>
    <row r="215" spans="1:17" ht="25.5" customHeight="1">
      <c r="A215"/>
      <c r="B215" s="4"/>
      <c r="F215" s="4"/>
      <c r="I215" s="4"/>
      <c r="K215" s="4"/>
      <c r="L215" s="4"/>
      <c r="P215" s="4"/>
      <c r="Q215" s="4"/>
    </row>
    <row r="216" spans="1:17" ht="25.5" customHeight="1">
      <c r="A216"/>
      <c r="B216" s="4"/>
      <c r="F216" s="4"/>
      <c r="I216" s="4"/>
      <c r="K216" s="4"/>
      <c r="L216" s="4"/>
      <c r="P216" s="4"/>
      <c r="Q216" s="4"/>
    </row>
  </sheetData>
  <sheetProtection/>
  <mergeCells count="50">
    <mergeCell ref="M13:R13"/>
    <mergeCell ref="B21:C21"/>
    <mergeCell ref="D21:R21"/>
    <mergeCell ref="H9:L9"/>
    <mergeCell ref="M9:R9"/>
    <mergeCell ref="B10:G10"/>
    <mergeCell ref="H10:L10"/>
    <mergeCell ref="M10:R10"/>
    <mergeCell ref="H12:L12"/>
    <mergeCell ref="M12:R12"/>
    <mergeCell ref="D29:P29"/>
    <mergeCell ref="Q29:R29"/>
    <mergeCell ref="B27:C27"/>
    <mergeCell ref="D27:P27"/>
    <mergeCell ref="Q27:R27"/>
    <mergeCell ref="B30:C30"/>
    <mergeCell ref="D30:P30"/>
    <mergeCell ref="Q30:R30"/>
    <mergeCell ref="B28:C28"/>
    <mergeCell ref="D28:P28"/>
    <mergeCell ref="Q28:R28"/>
    <mergeCell ref="B29:C29"/>
    <mergeCell ref="Q24:R24"/>
    <mergeCell ref="B25:C25"/>
    <mergeCell ref="D25:R25"/>
    <mergeCell ref="B26:C26"/>
    <mergeCell ref="D26:P26"/>
    <mergeCell ref="Q26:R26"/>
    <mergeCell ref="B24:C24"/>
    <mergeCell ref="D24:P24"/>
    <mergeCell ref="Q18:R19"/>
    <mergeCell ref="B11:G11"/>
    <mergeCell ref="H11:L11"/>
    <mergeCell ref="M11:R11"/>
    <mergeCell ref="B12:G12"/>
    <mergeCell ref="B23:C23"/>
    <mergeCell ref="D23:P23"/>
    <mergeCell ref="Q23:R23"/>
    <mergeCell ref="B13:G13"/>
    <mergeCell ref="H13:L13"/>
    <mergeCell ref="B22:C22"/>
    <mergeCell ref="D22:P22"/>
    <mergeCell ref="Q22:R22"/>
    <mergeCell ref="B20:S20"/>
    <mergeCell ref="S18:S19"/>
    <mergeCell ref="B7:R7"/>
    <mergeCell ref="B9:G9"/>
    <mergeCell ref="B16:R16"/>
    <mergeCell ref="B18:C19"/>
    <mergeCell ref="D18:P19"/>
  </mergeCells>
  <hyperlinks>
    <hyperlink ref="B13:D13" location="'Газосварка - Запасные части'!T20" display="      ЗАПАСНЫЕ ЧАСТИ"/>
    <hyperlink ref="B11:D11" location="Газосварка!T20" display="      ГАЗОСВАРКА"/>
    <hyperlink ref="B9:D9" location="Газосварка!T20" display="      ГАЗОСВАРКА"/>
    <hyperlink ref="B9:G9" location="Газосварка!R20C20" display="      ГАЗОСВАРКА"/>
    <hyperlink ref="B11:G11" location="'Газосварка - Запасные части'!R20C20" display="      ЗАПАСНЫЕ ЧАСТИ"/>
    <hyperlink ref="B13:G13" location="'Резаки повышенной мощности'!R1C1" display="      РЕЗАКИ И ГОРЕЛКИ ПОВЫШЕННОЙ МОЩНОСТИ"/>
    <hyperlink ref="H9:L9" location="'Вентили газовые'!R20C20" display="            ВЕНТИЛИ ГАЗОВЫЕ"/>
    <hyperlink ref="H11:L11" location="'Газосварочные посты и баллоны'!R1C1" display="            ГАЗОВЫЕ ПОСТЫ И БАЛЛОНЫ"/>
    <hyperlink ref="H13:L13" location="'Сумки, тележки'!R1C1" display="            СУМКИ, ТЕЛЕЖКИ ДЛЯ БАЛЛОНОВ"/>
    <hyperlink ref="M9:R9" location="'Приспособления и СИЗ'!R1C1" display="            ПРИСПОСОБЛЕНИЯ И ЗАЩИТА СВАРЩИКА"/>
  </hyperlinks>
  <printOptions/>
  <pageMargins left="0.31496062992125984" right="0.31496062992125984" top="0.3543307086614173" bottom="0.3543307086614173" header="0" footer="0"/>
  <pageSetup fitToHeight="0" fitToWidth="1" horizontalDpi="600" verticalDpi="6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U293"/>
  <sheetViews>
    <sheetView showGridLines="0" zoomScale="70" zoomScaleNormal="70" zoomScaleSheetLayoutView="100" workbookViewId="0" topLeftCell="A1">
      <pane ySplit="16" topLeftCell="A100" activePane="bottomLeft" state="frozen"/>
      <selection pane="topLeft" activeCell="N90" sqref="N90:R90"/>
      <selection pane="bottomLeft" activeCell="V104" activeCellId="1" sqref="V90 V104"/>
    </sheetView>
  </sheetViews>
  <sheetFormatPr defaultColWidth="8.7109375" defaultRowHeight="11.25"/>
  <cols>
    <col min="1" max="1" width="4.7109375" style="1" customWidth="1"/>
    <col min="2" max="4" width="10.421875" style="0" customWidth="1"/>
    <col min="5" max="5" width="2.7109375" style="0" customWidth="1"/>
    <col min="6" max="9" width="10.421875" style="0" customWidth="1"/>
    <col min="10" max="10" width="2.7109375" style="0" customWidth="1"/>
    <col min="11" max="14" width="10.421875" style="0" customWidth="1"/>
    <col min="15" max="15" width="2.7109375" style="0" customWidth="1"/>
    <col min="16" max="16" width="10.421875" style="82" customWidth="1"/>
    <col min="17" max="17" width="10.421875" style="8" customWidth="1"/>
    <col min="18" max="18" width="10.421875" style="0" customWidth="1"/>
  </cols>
  <sheetData>
    <row r="1" s="16" customFormat="1" ht="11.25" customHeight="1">
      <c r="P1" s="77"/>
    </row>
    <row r="2" s="16" customFormat="1" ht="11.25" customHeight="1">
      <c r="P2" s="77"/>
    </row>
    <row r="3" s="16" customFormat="1" ht="11.25" customHeight="1">
      <c r="P3" s="77"/>
    </row>
    <row r="4" s="16" customFormat="1" ht="15.75" customHeight="1">
      <c r="P4" s="77"/>
    </row>
    <row r="5" s="16" customFormat="1" ht="22.5" customHeight="1">
      <c r="P5" s="77"/>
    </row>
    <row r="6" spans="2:18" s="16" customFormat="1" ht="3.7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8"/>
      <c r="Q6" s="17"/>
      <c r="R6" s="17"/>
    </row>
    <row r="7" spans="1:18" s="16" customFormat="1" ht="19.5" customHeight="1">
      <c r="A7" s="18"/>
      <c r="B7" s="222" t="s">
        <v>453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4"/>
    </row>
    <row r="8" spans="2:18" s="101" customFormat="1" ht="9.75" customHeight="1">
      <c r="B8" s="99"/>
      <c r="C8" s="95"/>
      <c r="D8" s="95"/>
      <c r="E8" s="95"/>
      <c r="F8" s="95"/>
      <c r="G8" s="95"/>
      <c r="H8" s="95"/>
      <c r="I8" s="95"/>
      <c r="J8" s="96"/>
      <c r="K8" s="96"/>
      <c r="L8" s="95"/>
      <c r="M8" s="95"/>
      <c r="N8" s="95"/>
      <c r="O8" s="95"/>
      <c r="P8" s="95"/>
      <c r="Q8" s="95"/>
      <c r="R8" s="95"/>
    </row>
    <row r="9" spans="1:18" s="101" customFormat="1" ht="12" customHeight="1">
      <c r="A9" s="93"/>
      <c r="B9" s="267" t="s">
        <v>615</v>
      </c>
      <c r="C9" s="227"/>
      <c r="D9" s="227"/>
      <c r="E9" s="227"/>
      <c r="F9" s="227"/>
      <c r="G9" s="268"/>
      <c r="H9" s="244" t="s">
        <v>772</v>
      </c>
      <c r="I9" s="245"/>
      <c r="J9" s="245"/>
      <c r="K9" s="245"/>
      <c r="L9" s="246"/>
      <c r="M9" s="226" t="s">
        <v>769</v>
      </c>
      <c r="N9" s="227"/>
      <c r="O9" s="227"/>
      <c r="P9" s="227"/>
      <c r="Q9" s="227"/>
      <c r="R9" s="227"/>
    </row>
    <row r="10" spans="1:18" s="101" customFormat="1" ht="4.5" customHeight="1">
      <c r="A10" s="93"/>
      <c r="B10" s="271"/>
      <c r="C10" s="272"/>
      <c r="D10" s="272"/>
      <c r="E10" s="272"/>
      <c r="F10" s="272"/>
      <c r="G10" s="273"/>
      <c r="H10" s="232"/>
      <c r="I10" s="233"/>
      <c r="J10" s="233"/>
      <c r="K10" s="233"/>
      <c r="L10" s="234"/>
      <c r="M10" s="235"/>
      <c r="N10" s="236"/>
      <c r="O10" s="236"/>
      <c r="P10" s="236"/>
      <c r="Q10" s="236"/>
      <c r="R10" s="237"/>
    </row>
    <row r="11" spans="1:18" s="101" customFormat="1" ht="12" customHeight="1">
      <c r="A11" s="93"/>
      <c r="B11" s="267" t="s">
        <v>518</v>
      </c>
      <c r="C11" s="227"/>
      <c r="D11" s="227"/>
      <c r="E11" s="227"/>
      <c r="F11" s="227"/>
      <c r="G11" s="268"/>
      <c r="H11" s="244" t="s">
        <v>771</v>
      </c>
      <c r="I11" s="245"/>
      <c r="J11" s="245"/>
      <c r="K11" s="245"/>
      <c r="L11" s="246"/>
      <c r="M11" s="226"/>
      <c r="N11" s="227"/>
      <c r="O11" s="227"/>
      <c r="P11" s="227"/>
      <c r="Q11" s="227"/>
      <c r="R11" s="227"/>
    </row>
    <row r="12" spans="1:18" s="101" customFormat="1" ht="4.5" customHeight="1">
      <c r="A12" s="93"/>
      <c r="B12" s="430"/>
      <c r="C12" s="431"/>
      <c r="D12" s="431"/>
      <c r="E12" s="431"/>
      <c r="F12" s="431"/>
      <c r="G12" s="432"/>
      <c r="H12" s="232"/>
      <c r="I12" s="233"/>
      <c r="J12" s="233"/>
      <c r="K12" s="233"/>
      <c r="L12" s="234"/>
      <c r="M12" s="235"/>
      <c r="N12" s="236"/>
      <c r="O12" s="236"/>
      <c r="P12" s="236"/>
      <c r="Q12" s="236"/>
      <c r="R12" s="237"/>
    </row>
    <row r="13" spans="1:18" s="101" customFormat="1" ht="12" customHeight="1">
      <c r="A13" s="93"/>
      <c r="B13" s="267" t="s">
        <v>773</v>
      </c>
      <c r="C13" s="227"/>
      <c r="D13" s="227"/>
      <c r="E13" s="227"/>
      <c r="F13" s="227"/>
      <c r="G13" s="268"/>
      <c r="H13" s="244" t="s">
        <v>770</v>
      </c>
      <c r="I13" s="245"/>
      <c r="J13" s="245"/>
      <c r="K13" s="245"/>
      <c r="L13" s="246"/>
      <c r="M13" s="244"/>
      <c r="N13" s="245"/>
      <c r="O13" s="245"/>
      <c r="P13" s="245"/>
      <c r="Q13" s="245"/>
      <c r="R13" s="247"/>
    </row>
    <row r="14" spans="2:18" s="101" customFormat="1" ht="9.75" customHeight="1">
      <c r="B14" s="97"/>
      <c r="C14" s="97"/>
      <c r="D14" s="97"/>
      <c r="E14" s="98"/>
      <c r="F14" s="97"/>
      <c r="G14" s="97"/>
      <c r="H14" s="97"/>
      <c r="I14" s="97"/>
      <c r="J14" s="98"/>
      <c r="K14" s="97"/>
      <c r="L14" s="97"/>
      <c r="M14" s="97"/>
      <c r="N14" s="97"/>
      <c r="O14" s="97"/>
      <c r="P14" s="97"/>
      <c r="Q14" s="97"/>
      <c r="R14" s="97"/>
    </row>
    <row r="15" spans="1:18" s="16" customFormat="1" ht="3.75" customHeight="1">
      <c r="A15" s="20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66"/>
      <c r="Q15" s="32"/>
      <c r="R15" s="33"/>
    </row>
    <row r="16" spans="2:18" s="16" customFormat="1" ht="23.25" customHeight="1">
      <c r="B16" s="241" t="s">
        <v>609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3"/>
    </row>
    <row r="17" spans="1:47" ht="14.25" customHeight="1">
      <c r="A17"/>
      <c r="B17" s="7"/>
      <c r="C17" s="7"/>
      <c r="D17" s="7"/>
      <c r="E17" s="7"/>
      <c r="F17" s="7"/>
      <c r="G17" s="7"/>
      <c r="H17" s="5"/>
      <c r="I17" s="7"/>
      <c r="J17" s="7"/>
      <c r="K17" s="7"/>
      <c r="L17" s="7"/>
      <c r="M17" s="4"/>
      <c r="N17" s="4"/>
      <c r="O17" s="7"/>
      <c r="P17" s="79"/>
      <c r="Q17" s="21"/>
      <c r="R17" s="6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2:47" ht="27.75" customHeight="1">
      <c r="B18" s="429" t="s">
        <v>79</v>
      </c>
      <c r="C18" s="429"/>
      <c r="D18" s="643" t="s">
        <v>0</v>
      </c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3"/>
      <c r="P18" s="446" t="s">
        <v>613</v>
      </c>
      <c r="Q18" s="587" t="s">
        <v>614</v>
      </c>
      <c r="R18" s="588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2:47" ht="21.75" customHeight="1">
      <c r="B19" s="429"/>
      <c r="C19" s="429"/>
      <c r="D19" s="643"/>
      <c r="E19" s="643"/>
      <c r="F19" s="643"/>
      <c r="G19" s="643"/>
      <c r="H19" s="643"/>
      <c r="I19" s="643"/>
      <c r="J19" s="643"/>
      <c r="K19" s="643"/>
      <c r="L19" s="643"/>
      <c r="M19" s="643"/>
      <c r="N19" s="643"/>
      <c r="O19" s="643"/>
      <c r="P19" s="447"/>
      <c r="Q19" s="589"/>
      <c r="R19" s="590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ht="49.5" customHeight="1">
      <c r="A20"/>
      <c r="B20" s="670" t="s">
        <v>527</v>
      </c>
      <c r="C20" s="670"/>
      <c r="D20" s="670"/>
      <c r="E20" s="670"/>
      <c r="F20" s="670"/>
      <c r="G20" s="670"/>
      <c r="H20" s="670"/>
      <c r="I20" s="670"/>
      <c r="J20" s="670"/>
      <c r="K20" s="670"/>
      <c r="L20" s="670"/>
      <c r="M20" s="670"/>
      <c r="N20" s="670"/>
      <c r="O20" s="670"/>
      <c r="P20" s="670"/>
      <c r="Q20" s="670"/>
      <c r="R20" s="670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18" ht="30" customHeight="1">
      <c r="A21"/>
      <c r="B21" s="604"/>
      <c r="C21" s="604"/>
      <c r="D21" s="603" t="s">
        <v>530</v>
      </c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</row>
    <row r="22" spans="1:18" ht="30" customHeight="1">
      <c r="A22"/>
      <c r="B22" s="602" t="s">
        <v>531</v>
      </c>
      <c r="C22" s="602"/>
      <c r="D22" s="599" t="s">
        <v>708</v>
      </c>
      <c r="E22" s="599"/>
      <c r="F22" s="599"/>
      <c r="G22" s="599"/>
      <c r="H22" s="599"/>
      <c r="I22" s="599"/>
      <c r="J22" s="599"/>
      <c r="K22" s="599"/>
      <c r="L22" s="599"/>
      <c r="M22" s="599"/>
      <c r="N22" s="599"/>
      <c r="O22" s="599"/>
      <c r="P22" s="76">
        <v>54</v>
      </c>
      <c r="Q22" s="666">
        <v>392.985</v>
      </c>
      <c r="R22" s="666"/>
    </row>
    <row r="23" spans="1:18" ht="30" customHeight="1">
      <c r="A23"/>
      <c r="B23" s="604"/>
      <c r="C23" s="604"/>
      <c r="D23" s="603" t="s">
        <v>498</v>
      </c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</row>
    <row r="24" spans="1:18" ht="30" customHeight="1">
      <c r="A24"/>
      <c r="B24" s="602" t="s">
        <v>532</v>
      </c>
      <c r="C24" s="602"/>
      <c r="D24" s="599" t="s">
        <v>741</v>
      </c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76">
        <v>30</v>
      </c>
      <c r="Q24" s="666">
        <v>353.58</v>
      </c>
      <c r="R24" s="666"/>
    </row>
    <row r="25" spans="1:18" ht="30" customHeight="1">
      <c r="A25"/>
      <c r="B25" s="602" t="s">
        <v>739</v>
      </c>
      <c r="C25" s="602"/>
      <c r="D25" s="599" t="s">
        <v>742</v>
      </c>
      <c r="E25" s="599"/>
      <c r="F25" s="599"/>
      <c r="G25" s="599"/>
      <c r="H25" s="599"/>
      <c r="I25" s="599"/>
      <c r="J25" s="599"/>
      <c r="K25" s="599"/>
      <c r="L25" s="599"/>
      <c r="M25" s="599"/>
      <c r="N25" s="599"/>
      <c r="O25" s="599"/>
      <c r="P25" s="76">
        <v>50</v>
      </c>
      <c r="Q25" s="666">
        <v>270.51</v>
      </c>
      <c r="R25" s="666"/>
    </row>
    <row r="26" spans="1:18" ht="30" customHeight="1">
      <c r="A26"/>
      <c r="B26" s="602" t="s">
        <v>533</v>
      </c>
      <c r="C26" s="602"/>
      <c r="D26" s="599" t="s">
        <v>740</v>
      </c>
      <c r="E26" s="599"/>
      <c r="F26" s="599"/>
      <c r="G26" s="599"/>
      <c r="H26" s="599"/>
      <c r="I26" s="599"/>
      <c r="J26" s="599"/>
      <c r="K26" s="599"/>
      <c r="L26" s="599"/>
      <c r="M26" s="599"/>
      <c r="N26" s="599"/>
      <c r="O26" s="599"/>
      <c r="P26" s="76">
        <v>50</v>
      </c>
      <c r="Q26" s="666">
        <v>597.465</v>
      </c>
      <c r="R26" s="666"/>
    </row>
    <row r="27" spans="1:18" ht="30" customHeight="1">
      <c r="A27"/>
      <c r="B27" s="604"/>
      <c r="C27" s="604"/>
      <c r="D27" s="603" t="s">
        <v>485</v>
      </c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</row>
    <row r="28" spans="1:18" ht="30" customHeight="1">
      <c r="A28"/>
      <c r="B28" s="659" t="s">
        <v>871</v>
      </c>
      <c r="C28" s="660"/>
      <c r="D28" s="665" t="s">
        <v>870</v>
      </c>
      <c r="E28" s="665"/>
      <c r="F28" s="665"/>
      <c r="G28" s="665"/>
      <c r="H28" s="665"/>
      <c r="I28" s="665"/>
      <c r="J28" s="665"/>
      <c r="K28" s="665"/>
      <c r="L28" s="665"/>
      <c r="M28" s="665"/>
      <c r="N28" s="665"/>
      <c r="O28" s="665"/>
      <c r="P28" s="147">
        <v>40</v>
      </c>
      <c r="Q28" s="661">
        <v>242</v>
      </c>
      <c r="R28" s="662"/>
    </row>
    <row r="29" spans="1:18" ht="30" customHeight="1">
      <c r="A29"/>
      <c r="B29" s="664" t="s">
        <v>634</v>
      </c>
      <c r="C29" s="664"/>
      <c r="D29" s="665" t="s">
        <v>707</v>
      </c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84">
        <v>40</v>
      </c>
      <c r="Q29" s="663">
        <v>277</v>
      </c>
      <c r="R29" s="662"/>
    </row>
    <row r="30" spans="1:18" ht="30" customHeight="1">
      <c r="A30"/>
      <c r="B30" s="664" t="s">
        <v>711</v>
      </c>
      <c r="C30" s="664"/>
      <c r="D30" s="665" t="s">
        <v>710</v>
      </c>
      <c r="E30" s="665"/>
      <c r="F30" s="665"/>
      <c r="G30" s="665"/>
      <c r="H30" s="665"/>
      <c r="I30" s="665"/>
      <c r="J30" s="665"/>
      <c r="K30" s="665"/>
      <c r="L30" s="665"/>
      <c r="M30" s="665"/>
      <c r="N30" s="665"/>
      <c r="O30" s="665"/>
      <c r="P30" s="84">
        <v>40</v>
      </c>
      <c r="Q30" s="663">
        <v>358</v>
      </c>
      <c r="R30" s="662"/>
    </row>
    <row r="31" spans="1:18" ht="30" customHeight="1">
      <c r="A31"/>
      <c r="B31" s="664" t="s">
        <v>635</v>
      </c>
      <c r="C31" s="664"/>
      <c r="D31" s="665" t="s">
        <v>636</v>
      </c>
      <c r="E31" s="665"/>
      <c r="F31" s="665"/>
      <c r="G31" s="665"/>
      <c r="H31" s="665"/>
      <c r="I31" s="665"/>
      <c r="J31" s="665"/>
      <c r="K31" s="665"/>
      <c r="L31" s="665"/>
      <c r="M31" s="665"/>
      <c r="N31" s="665"/>
      <c r="O31" s="665"/>
      <c r="P31" s="84">
        <v>40</v>
      </c>
      <c r="Q31" s="663">
        <v>380</v>
      </c>
      <c r="R31" s="662"/>
    </row>
    <row r="32" spans="1:18" ht="30" customHeight="1">
      <c r="A32"/>
      <c r="B32" s="604"/>
      <c r="C32" s="604"/>
      <c r="D32" s="603" t="s">
        <v>484</v>
      </c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</row>
    <row r="33" spans="1:18" ht="30" customHeight="1">
      <c r="A33"/>
      <c r="B33" s="682" t="s">
        <v>534</v>
      </c>
      <c r="C33" s="682"/>
      <c r="D33" s="681" t="s">
        <v>664</v>
      </c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85">
        <v>50</v>
      </c>
      <c r="Q33" s="600" t="s">
        <v>738</v>
      </c>
      <c r="R33" s="677"/>
    </row>
    <row r="34" spans="1:18" ht="30" customHeight="1">
      <c r="A34"/>
      <c r="B34" s="682" t="s">
        <v>535</v>
      </c>
      <c r="C34" s="682"/>
      <c r="D34" s="681" t="s">
        <v>663</v>
      </c>
      <c r="E34" s="681"/>
      <c r="F34" s="681"/>
      <c r="G34" s="681"/>
      <c r="H34" s="681"/>
      <c r="I34" s="681"/>
      <c r="J34" s="681"/>
      <c r="K34" s="681"/>
      <c r="L34" s="681"/>
      <c r="M34" s="681"/>
      <c r="N34" s="681"/>
      <c r="O34" s="681"/>
      <c r="P34" s="85">
        <v>50</v>
      </c>
      <c r="Q34" s="600" t="s">
        <v>738</v>
      </c>
      <c r="R34" s="677"/>
    </row>
    <row r="35" spans="1:18" ht="30" customHeight="1">
      <c r="A35"/>
      <c r="B35" s="682" t="s">
        <v>536</v>
      </c>
      <c r="C35" s="682"/>
      <c r="D35" s="681" t="s">
        <v>662</v>
      </c>
      <c r="E35" s="681"/>
      <c r="F35" s="681"/>
      <c r="G35" s="681"/>
      <c r="H35" s="681"/>
      <c r="I35" s="681"/>
      <c r="J35" s="681"/>
      <c r="K35" s="681"/>
      <c r="L35" s="681"/>
      <c r="M35" s="681"/>
      <c r="N35" s="681"/>
      <c r="O35" s="681"/>
      <c r="P35" s="85">
        <v>25</v>
      </c>
      <c r="Q35" s="600" t="s">
        <v>738</v>
      </c>
      <c r="R35" s="677"/>
    </row>
    <row r="36" spans="1:18" ht="30" customHeight="1">
      <c r="A36"/>
      <c r="B36" s="682" t="s">
        <v>537</v>
      </c>
      <c r="C36" s="682"/>
      <c r="D36" s="681" t="s">
        <v>661</v>
      </c>
      <c r="E36" s="681"/>
      <c r="F36" s="681"/>
      <c r="G36" s="681"/>
      <c r="H36" s="681"/>
      <c r="I36" s="681"/>
      <c r="J36" s="681"/>
      <c r="K36" s="681"/>
      <c r="L36" s="681"/>
      <c r="M36" s="681"/>
      <c r="N36" s="681"/>
      <c r="O36" s="681"/>
      <c r="P36" s="85">
        <v>25</v>
      </c>
      <c r="Q36" s="600" t="s">
        <v>738</v>
      </c>
      <c r="R36" s="677"/>
    </row>
    <row r="37" spans="1:18" ht="30" customHeight="1">
      <c r="A37"/>
      <c r="B37" s="604"/>
      <c r="C37" s="604"/>
      <c r="D37" s="603" t="s">
        <v>487</v>
      </c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</row>
    <row r="38" spans="1:18" ht="30" customHeight="1">
      <c r="A38"/>
      <c r="B38" s="682" t="s">
        <v>538</v>
      </c>
      <c r="C38" s="682"/>
      <c r="D38" s="681" t="s">
        <v>511</v>
      </c>
      <c r="E38" s="681"/>
      <c r="F38" s="681"/>
      <c r="G38" s="681"/>
      <c r="H38" s="681"/>
      <c r="I38" s="681"/>
      <c r="J38" s="681"/>
      <c r="K38" s="681"/>
      <c r="L38" s="681"/>
      <c r="M38" s="681"/>
      <c r="N38" s="681"/>
      <c r="O38" s="681"/>
      <c r="P38" s="86">
        <v>40</v>
      </c>
      <c r="Q38" s="683">
        <v>254.535</v>
      </c>
      <c r="R38" s="684"/>
    </row>
    <row r="39" spans="1:18" ht="30" customHeight="1">
      <c r="A39"/>
      <c r="B39" s="679" t="s">
        <v>539</v>
      </c>
      <c r="C39" s="680"/>
      <c r="D39" s="681" t="s">
        <v>512</v>
      </c>
      <c r="E39" s="681"/>
      <c r="F39" s="681"/>
      <c r="G39" s="681"/>
      <c r="H39" s="681"/>
      <c r="I39" s="681"/>
      <c r="J39" s="681"/>
      <c r="K39" s="681"/>
      <c r="L39" s="681"/>
      <c r="M39" s="681"/>
      <c r="N39" s="681"/>
      <c r="O39" s="681"/>
      <c r="P39" s="86">
        <v>40</v>
      </c>
      <c r="Q39" s="683">
        <v>292.875</v>
      </c>
      <c r="R39" s="684"/>
    </row>
    <row r="40" spans="1:18" ht="30" customHeight="1">
      <c r="A40"/>
      <c r="B40" s="604"/>
      <c r="C40" s="604"/>
      <c r="D40" s="603" t="s">
        <v>486</v>
      </c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</row>
    <row r="41" spans="1:18" ht="30" customHeight="1">
      <c r="A41"/>
      <c r="B41" s="602"/>
      <c r="C41" s="602"/>
      <c r="D41" s="599" t="s">
        <v>704</v>
      </c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76">
        <v>200</v>
      </c>
      <c r="Q41" s="676">
        <v>26.625</v>
      </c>
      <c r="R41" s="676"/>
    </row>
    <row r="42" spans="1:18" ht="30" customHeight="1">
      <c r="A42"/>
      <c r="B42" s="602" t="s">
        <v>540</v>
      </c>
      <c r="C42" s="602"/>
      <c r="D42" s="599" t="s">
        <v>629</v>
      </c>
      <c r="E42" s="599"/>
      <c r="F42" s="599"/>
      <c r="G42" s="599"/>
      <c r="H42" s="599"/>
      <c r="I42" s="599"/>
      <c r="J42" s="599"/>
      <c r="K42" s="599"/>
      <c r="L42" s="599"/>
      <c r="M42" s="599"/>
      <c r="N42" s="599"/>
      <c r="O42" s="599"/>
      <c r="P42" s="76">
        <v>200</v>
      </c>
      <c r="Q42" s="676">
        <v>26.625</v>
      </c>
      <c r="R42" s="676"/>
    </row>
    <row r="43" spans="1:18" ht="25.5" customHeight="1" hidden="1">
      <c r="A43"/>
      <c r="B43" s="678"/>
      <c r="C43" s="678"/>
      <c r="D43" s="678"/>
      <c r="E43" s="678"/>
      <c r="F43" s="678"/>
      <c r="G43" s="678"/>
      <c r="H43" s="678"/>
      <c r="I43" s="678"/>
      <c r="J43" s="678"/>
      <c r="K43" s="678"/>
      <c r="L43" s="678"/>
      <c r="M43" s="678"/>
      <c r="N43" s="678"/>
      <c r="O43" s="678"/>
      <c r="P43" s="678"/>
      <c r="Q43" s="678"/>
      <c r="R43" s="134"/>
    </row>
    <row r="44" spans="1:18" ht="30" customHeight="1">
      <c r="A44"/>
      <c r="B44" s="604"/>
      <c r="C44" s="604"/>
      <c r="D44" s="603" t="s">
        <v>681</v>
      </c>
      <c r="E44" s="603"/>
      <c r="F44" s="603"/>
      <c r="G44" s="603"/>
      <c r="H44" s="603"/>
      <c r="I44" s="603"/>
      <c r="J44" s="603"/>
      <c r="K44" s="603"/>
      <c r="L44" s="603"/>
      <c r="M44" s="603"/>
      <c r="N44" s="603"/>
      <c r="O44" s="603"/>
      <c r="P44" s="603"/>
      <c r="Q44" s="603"/>
      <c r="R44" s="603"/>
    </row>
    <row r="45" spans="1:18" ht="30" customHeight="1">
      <c r="A45"/>
      <c r="B45" s="602"/>
      <c r="C45" s="602"/>
      <c r="D45" s="599" t="s">
        <v>682</v>
      </c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80">
        <v>1</v>
      </c>
      <c r="Q45" s="600" t="s">
        <v>738</v>
      </c>
      <c r="R45" s="677"/>
    </row>
    <row r="46" spans="1:18" ht="30" customHeight="1">
      <c r="A46"/>
      <c r="B46" s="679"/>
      <c r="C46" s="680"/>
      <c r="D46" s="681" t="s">
        <v>683</v>
      </c>
      <c r="E46" s="681"/>
      <c r="F46" s="681"/>
      <c r="G46" s="681"/>
      <c r="H46" s="681"/>
      <c r="I46" s="681"/>
      <c r="J46" s="681"/>
      <c r="K46" s="681"/>
      <c r="L46" s="681"/>
      <c r="M46" s="681"/>
      <c r="N46" s="681"/>
      <c r="O46" s="681"/>
      <c r="P46" s="86">
        <v>1</v>
      </c>
      <c r="Q46" s="600" t="s">
        <v>738</v>
      </c>
      <c r="R46" s="677"/>
    </row>
    <row r="47" spans="1:18" ht="30" customHeight="1">
      <c r="A47"/>
      <c r="B47" s="679"/>
      <c r="C47" s="680"/>
      <c r="D47" s="681" t="s">
        <v>684</v>
      </c>
      <c r="E47" s="681"/>
      <c r="F47" s="681"/>
      <c r="G47" s="681"/>
      <c r="H47" s="681"/>
      <c r="I47" s="681"/>
      <c r="J47" s="681"/>
      <c r="K47" s="681"/>
      <c r="L47" s="681"/>
      <c r="M47" s="681"/>
      <c r="N47" s="681"/>
      <c r="O47" s="681"/>
      <c r="P47" s="86">
        <v>1</v>
      </c>
      <c r="Q47" s="600" t="s">
        <v>738</v>
      </c>
      <c r="R47" s="677"/>
    </row>
    <row r="48" spans="1:18" ht="30" customHeight="1">
      <c r="A48"/>
      <c r="B48" s="679"/>
      <c r="C48" s="680"/>
      <c r="D48" s="681" t="s">
        <v>685</v>
      </c>
      <c r="E48" s="681"/>
      <c r="F48" s="681"/>
      <c r="G48" s="681"/>
      <c r="H48" s="681"/>
      <c r="I48" s="681"/>
      <c r="J48" s="681"/>
      <c r="K48" s="681"/>
      <c r="L48" s="681"/>
      <c r="M48" s="681"/>
      <c r="N48" s="681"/>
      <c r="O48" s="681"/>
      <c r="P48" s="86">
        <v>1</v>
      </c>
      <c r="Q48" s="600" t="s">
        <v>738</v>
      </c>
      <c r="R48" s="677"/>
    </row>
    <row r="49" spans="1:18" ht="30" customHeight="1">
      <c r="A49"/>
      <c r="B49" s="604"/>
      <c r="C49" s="604"/>
      <c r="D49" s="603" t="s">
        <v>506</v>
      </c>
      <c r="E49" s="603"/>
      <c r="F49" s="603"/>
      <c r="G49" s="603"/>
      <c r="H49" s="603"/>
      <c r="I49" s="603"/>
      <c r="J49" s="603"/>
      <c r="K49" s="603"/>
      <c r="L49" s="603"/>
      <c r="M49" s="603"/>
      <c r="N49" s="603"/>
      <c r="O49" s="603"/>
      <c r="P49" s="603"/>
      <c r="Q49" s="603"/>
      <c r="R49" s="603"/>
    </row>
    <row r="50" spans="1:18" ht="30" customHeight="1">
      <c r="A50"/>
      <c r="B50" s="602" t="s">
        <v>541</v>
      </c>
      <c r="C50" s="602"/>
      <c r="D50" s="599" t="s">
        <v>507</v>
      </c>
      <c r="E50" s="599"/>
      <c r="F50" s="599"/>
      <c r="G50" s="599"/>
      <c r="H50" s="599"/>
      <c r="I50" s="599"/>
      <c r="J50" s="599"/>
      <c r="K50" s="599"/>
      <c r="L50" s="599"/>
      <c r="M50" s="599"/>
      <c r="N50" s="599"/>
      <c r="O50" s="599"/>
      <c r="P50" s="80">
        <v>1</v>
      </c>
      <c r="Q50" s="600" t="s">
        <v>738</v>
      </c>
      <c r="R50" s="677"/>
    </row>
    <row r="51" spans="1:18" ht="30" customHeight="1">
      <c r="A51"/>
      <c r="B51" s="679" t="s">
        <v>542</v>
      </c>
      <c r="C51" s="680"/>
      <c r="D51" s="681" t="s">
        <v>508</v>
      </c>
      <c r="E51" s="681"/>
      <c r="F51" s="681"/>
      <c r="G51" s="681"/>
      <c r="H51" s="681"/>
      <c r="I51" s="681"/>
      <c r="J51" s="681"/>
      <c r="K51" s="681"/>
      <c r="L51" s="681"/>
      <c r="M51" s="681"/>
      <c r="N51" s="681"/>
      <c r="O51" s="681"/>
      <c r="P51" s="86">
        <v>10</v>
      </c>
      <c r="Q51" s="600" t="s">
        <v>738</v>
      </c>
      <c r="R51" s="677"/>
    </row>
    <row r="52" spans="1:18" ht="30" customHeight="1">
      <c r="A52"/>
      <c r="B52" s="679" t="s">
        <v>543</v>
      </c>
      <c r="C52" s="680"/>
      <c r="D52" s="681" t="s">
        <v>509</v>
      </c>
      <c r="E52" s="681"/>
      <c r="F52" s="681"/>
      <c r="G52" s="681"/>
      <c r="H52" s="681"/>
      <c r="I52" s="681"/>
      <c r="J52" s="681"/>
      <c r="K52" s="681"/>
      <c r="L52" s="681"/>
      <c r="M52" s="681"/>
      <c r="N52" s="681"/>
      <c r="O52" s="681"/>
      <c r="P52" s="86">
        <v>200</v>
      </c>
      <c r="Q52" s="600" t="s">
        <v>738</v>
      </c>
      <c r="R52" s="677"/>
    </row>
    <row r="53" spans="1:18" ht="30" customHeight="1">
      <c r="A53"/>
      <c r="B53" s="679" t="s">
        <v>544</v>
      </c>
      <c r="C53" s="680"/>
      <c r="D53" s="681" t="s">
        <v>510</v>
      </c>
      <c r="E53" s="681"/>
      <c r="F53" s="681"/>
      <c r="G53" s="681"/>
      <c r="H53" s="681"/>
      <c r="I53" s="681"/>
      <c r="J53" s="681"/>
      <c r="K53" s="681"/>
      <c r="L53" s="681"/>
      <c r="M53" s="681"/>
      <c r="N53" s="681"/>
      <c r="O53" s="681"/>
      <c r="P53" s="86">
        <v>120</v>
      </c>
      <c r="Q53" s="600" t="s">
        <v>738</v>
      </c>
      <c r="R53" s="677"/>
    </row>
    <row r="54" spans="1:47" ht="49.5" customHeight="1">
      <c r="A54"/>
      <c r="B54" s="670" t="s">
        <v>528</v>
      </c>
      <c r="C54" s="670"/>
      <c r="D54" s="670"/>
      <c r="E54" s="670"/>
      <c r="F54" s="670"/>
      <c r="G54" s="670"/>
      <c r="H54" s="670"/>
      <c r="I54" s="670"/>
      <c r="J54" s="670"/>
      <c r="K54" s="670"/>
      <c r="L54" s="670"/>
      <c r="M54" s="670"/>
      <c r="N54" s="670"/>
      <c r="O54" s="670"/>
      <c r="P54" s="670"/>
      <c r="Q54" s="670"/>
      <c r="R54" s="670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18" ht="30" customHeight="1">
      <c r="A55"/>
      <c r="B55" s="604"/>
      <c r="C55" s="604"/>
      <c r="D55" s="603" t="s">
        <v>497</v>
      </c>
      <c r="E55" s="603"/>
      <c r="F55" s="603"/>
      <c r="G55" s="603"/>
      <c r="H55" s="603"/>
      <c r="I55" s="603"/>
      <c r="J55" s="603"/>
      <c r="K55" s="603"/>
      <c r="L55" s="603"/>
      <c r="M55" s="603"/>
      <c r="N55" s="603"/>
      <c r="O55" s="603"/>
      <c r="P55" s="603"/>
      <c r="Q55" s="603"/>
      <c r="R55" s="603"/>
    </row>
    <row r="56" spans="1:18" ht="30" customHeight="1">
      <c r="A56"/>
      <c r="B56" s="602" t="s">
        <v>545</v>
      </c>
      <c r="C56" s="602"/>
      <c r="D56" s="599" t="s">
        <v>705</v>
      </c>
      <c r="E56" s="599"/>
      <c r="F56" s="599"/>
      <c r="G56" s="599"/>
      <c r="H56" s="599"/>
      <c r="I56" s="599"/>
      <c r="J56" s="599"/>
      <c r="K56" s="599"/>
      <c r="L56" s="599"/>
      <c r="M56" s="599"/>
      <c r="N56" s="599"/>
      <c r="O56" s="599"/>
      <c r="P56" s="76">
        <v>7</v>
      </c>
      <c r="Q56" s="666">
        <v>191.7</v>
      </c>
      <c r="R56" s="666"/>
    </row>
    <row r="57" spans="1:18" ht="30" customHeight="1">
      <c r="A57"/>
      <c r="B57" s="602" t="s">
        <v>546</v>
      </c>
      <c r="C57" s="602"/>
      <c r="D57" s="599" t="s">
        <v>706</v>
      </c>
      <c r="E57" s="599"/>
      <c r="F57" s="599"/>
      <c r="G57" s="599"/>
      <c r="H57" s="599"/>
      <c r="I57" s="599"/>
      <c r="J57" s="599"/>
      <c r="K57" s="599"/>
      <c r="L57" s="599"/>
      <c r="M57" s="599"/>
      <c r="N57" s="599"/>
      <c r="O57" s="599"/>
      <c r="P57" s="76">
        <v>7</v>
      </c>
      <c r="Q57" s="666">
        <v>254.535</v>
      </c>
      <c r="R57" s="666"/>
    </row>
    <row r="58" spans="1:18" ht="30" customHeight="1">
      <c r="A58"/>
      <c r="B58" s="602" t="s">
        <v>547</v>
      </c>
      <c r="C58" s="602"/>
      <c r="D58" s="599" t="s">
        <v>496</v>
      </c>
      <c r="E58" s="599"/>
      <c r="F58" s="599"/>
      <c r="G58" s="599"/>
      <c r="H58" s="599"/>
      <c r="I58" s="599"/>
      <c r="J58" s="599"/>
      <c r="K58" s="599"/>
      <c r="L58" s="599"/>
      <c r="M58" s="599"/>
      <c r="N58" s="599"/>
      <c r="O58" s="599"/>
      <c r="P58" s="76">
        <v>12</v>
      </c>
      <c r="Q58" s="666">
        <v>307.785</v>
      </c>
      <c r="R58" s="666"/>
    </row>
    <row r="59" spans="1:18" ht="30" customHeight="1">
      <c r="A59"/>
      <c r="B59" s="602" t="s">
        <v>548</v>
      </c>
      <c r="C59" s="602"/>
      <c r="D59" s="599" t="s">
        <v>495</v>
      </c>
      <c r="E59" s="599"/>
      <c r="F59" s="599"/>
      <c r="G59" s="599"/>
      <c r="H59" s="599"/>
      <c r="I59" s="599"/>
      <c r="J59" s="599"/>
      <c r="K59" s="599"/>
      <c r="L59" s="599"/>
      <c r="M59" s="599"/>
      <c r="N59" s="599"/>
      <c r="O59" s="599"/>
      <c r="P59" s="76">
        <v>15</v>
      </c>
      <c r="Q59" s="666">
        <v>201.285</v>
      </c>
      <c r="R59" s="666"/>
    </row>
    <row r="60" spans="1:18" ht="30" customHeight="1">
      <c r="A60"/>
      <c r="B60" s="602" t="s">
        <v>549</v>
      </c>
      <c r="C60" s="602"/>
      <c r="D60" s="599" t="s">
        <v>494</v>
      </c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76">
        <v>15</v>
      </c>
      <c r="Q60" s="666">
        <v>154.425</v>
      </c>
      <c r="R60" s="666"/>
    </row>
    <row r="61" spans="1:18" ht="30" customHeight="1">
      <c r="A61"/>
      <c r="B61" s="602" t="s">
        <v>550</v>
      </c>
      <c r="C61" s="602"/>
      <c r="D61" s="599" t="s">
        <v>493</v>
      </c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76">
        <v>14</v>
      </c>
      <c r="Q61" s="666">
        <v>158.685</v>
      </c>
      <c r="R61" s="666"/>
    </row>
    <row r="62" spans="1:18" ht="30" customHeight="1">
      <c r="A62"/>
      <c r="B62" s="604"/>
      <c r="C62" s="604"/>
      <c r="D62" s="603" t="s">
        <v>492</v>
      </c>
      <c r="E62" s="603"/>
      <c r="F62" s="603"/>
      <c r="G62" s="603"/>
      <c r="H62" s="603"/>
      <c r="I62" s="603"/>
      <c r="J62" s="603"/>
      <c r="K62" s="603"/>
      <c r="L62" s="603"/>
      <c r="M62" s="603"/>
      <c r="N62" s="603"/>
      <c r="O62" s="603"/>
      <c r="P62" s="603"/>
      <c r="Q62" s="603"/>
      <c r="R62" s="603"/>
    </row>
    <row r="63" spans="1:18" ht="30" customHeight="1">
      <c r="A63"/>
      <c r="B63" s="602" t="s">
        <v>551</v>
      </c>
      <c r="C63" s="602"/>
      <c r="D63" s="599" t="s">
        <v>491</v>
      </c>
      <c r="E63" s="599"/>
      <c r="F63" s="599"/>
      <c r="G63" s="599"/>
      <c r="H63" s="599"/>
      <c r="I63" s="599"/>
      <c r="J63" s="599"/>
      <c r="K63" s="599"/>
      <c r="L63" s="599"/>
      <c r="M63" s="599"/>
      <c r="N63" s="599"/>
      <c r="O63" s="599"/>
      <c r="P63" s="76">
        <v>40</v>
      </c>
      <c r="Q63" s="666">
        <v>260.925</v>
      </c>
      <c r="R63" s="666"/>
    </row>
    <row r="64" spans="1:18" ht="30" customHeight="1">
      <c r="A64"/>
      <c r="B64" s="602" t="s">
        <v>552</v>
      </c>
      <c r="C64" s="602"/>
      <c r="D64" s="599" t="s">
        <v>490</v>
      </c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76">
        <v>150</v>
      </c>
      <c r="Q64" s="666">
        <v>105.435</v>
      </c>
      <c r="R64" s="666"/>
    </row>
    <row r="65" spans="1:18" ht="30" customHeight="1">
      <c r="A65"/>
      <c r="B65" s="602" t="s">
        <v>553</v>
      </c>
      <c r="C65" s="602"/>
      <c r="D65" s="599" t="s">
        <v>489</v>
      </c>
      <c r="E65" s="599"/>
      <c r="F65" s="599"/>
      <c r="G65" s="599"/>
      <c r="H65" s="599"/>
      <c r="I65" s="599"/>
      <c r="J65" s="599"/>
      <c r="K65" s="599"/>
      <c r="L65" s="599"/>
      <c r="M65" s="599"/>
      <c r="N65" s="599"/>
      <c r="O65" s="599"/>
      <c r="P65" s="76">
        <v>120</v>
      </c>
      <c r="Q65" s="666">
        <v>73.485</v>
      </c>
      <c r="R65" s="666"/>
    </row>
    <row r="66" spans="1:18" ht="30" customHeight="1">
      <c r="A66"/>
      <c r="B66" s="604"/>
      <c r="C66" s="604"/>
      <c r="D66" s="603" t="s">
        <v>483</v>
      </c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</row>
    <row r="67" spans="1:18" ht="30" customHeight="1">
      <c r="A67"/>
      <c r="B67" s="675">
        <v>17211</v>
      </c>
      <c r="C67" s="675"/>
      <c r="D67" s="599" t="s">
        <v>482</v>
      </c>
      <c r="E67" s="599"/>
      <c r="F67" s="599"/>
      <c r="G67" s="599"/>
      <c r="H67" s="599"/>
      <c r="I67" s="599"/>
      <c r="J67" s="599"/>
      <c r="K67" s="599"/>
      <c r="L67" s="599"/>
      <c r="M67" s="599"/>
      <c r="N67" s="599"/>
      <c r="O67" s="599"/>
      <c r="P67" s="76">
        <v>50</v>
      </c>
      <c r="Q67" s="676">
        <v>18.105</v>
      </c>
      <c r="R67" s="676"/>
    </row>
    <row r="68" spans="1:18" ht="30" customHeight="1">
      <c r="A68"/>
      <c r="B68" s="675">
        <v>17212</v>
      </c>
      <c r="C68" s="675"/>
      <c r="D68" s="599" t="s">
        <v>554</v>
      </c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76">
        <v>100</v>
      </c>
      <c r="Q68" s="676">
        <v>24.495</v>
      </c>
      <c r="R68" s="676"/>
    </row>
    <row r="69" spans="1:18" ht="30" customHeight="1">
      <c r="A69"/>
      <c r="B69" s="675">
        <v>17213</v>
      </c>
      <c r="C69" s="675"/>
      <c r="D69" s="599" t="s">
        <v>555</v>
      </c>
      <c r="E69" s="599"/>
      <c r="F69" s="599"/>
      <c r="G69" s="599"/>
      <c r="H69" s="599"/>
      <c r="I69" s="599"/>
      <c r="J69" s="599"/>
      <c r="K69" s="599"/>
      <c r="L69" s="599"/>
      <c r="M69" s="599"/>
      <c r="N69" s="599"/>
      <c r="O69" s="599"/>
      <c r="P69" s="76">
        <v>100</v>
      </c>
      <c r="Q69" s="676">
        <v>24.495</v>
      </c>
      <c r="R69" s="676"/>
    </row>
    <row r="70" spans="1:18" ht="30" customHeight="1">
      <c r="A70"/>
      <c r="B70" s="675">
        <v>17214</v>
      </c>
      <c r="C70" s="675"/>
      <c r="D70" s="599" t="s">
        <v>556</v>
      </c>
      <c r="E70" s="599"/>
      <c r="F70" s="599"/>
      <c r="G70" s="599"/>
      <c r="H70" s="599"/>
      <c r="I70" s="599"/>
      <c r="J70" s="599"/>
      <c r="K70" s="599"/>
      <c r="L70" s="599"/>
      <c r="M70" s="599"/>
      <c r="N70" s="599"/>
      <c r="O70" s="599"/>
      <c r="P70" s="76">
        <v>100</v>
      </c>
      <c r="Q70" s="676">
        <v>24.495</v>
      </c>
      <c r="R70" s="676"/>
    </row>
    <row r="71" spans="1:18" ht="30" customHeight="1">
      <c r="A71"/>
      <c r="B71" s="675">
        <v>17215</v>
      </c>
      <c r="C71" s="675"/>
      <c r="D71" s="599" t="s">
        <v>557</v>
      </c>
      <c r="E71" s="599"/>
      <c r="F71" s="599"/>
      <c r="G71" s="599"/>
      <c r="H71" s="599"/>
      <c r="I71" s="599"/>
      <c r="J71" s="599"/>
      <c r="K71" s="599"/>
      <c r="L71" s="599"/>
      <c r="M71" s="599"/>
      <c r="N71" s="599"/>
      <c r="O71" s="599"/>
      <c r="P71" s="76">
        <v>100</v>
      </c>
      <c r="Q71" s="676">
        <v>24.495</v>
      </c>
      <c r="R71" s="676"/>
    </row>
    <row r="72" spans="1:18" ht="30" customHeight="1">
      <c r="A72"/>
      <c r="B72" s="675">
        <v>17216</v>
      </c>
      <c r="C72" s="675"/>
      <c r="D72" s="599" t="s">
        <v>558</v>
      </c>
      <c r="E72" s="599"/>
      <c r="F72" s="599"/>
      <c r="G72" s="599"/>
      <c r="H72" s="599"/>
      <c r="I72" s="599"/>
      <c r="J72" s="599"/>
      <c r="K72" s="599"/>
      <c r="L72" s="599"/>
      <c r="M72" s="599"/>
      <c r="N72" s="599"/>
      <c r="O72" s="599"/>
      <c r="P72" s="76">
        <v>100</v>
      </c>
      <c r="Q72" s="676">
        <v>24.495</v>
      </c>
      <c r="R72" s="676"/>
    </row>
    <row r="73" spans="1:18" ht="30" customHeight="1">
      <c r="A73"/>
      <c r="B73" s="675">
        <v>17217</v>
      </c>
      <c r="C73" s="675"/>
      <c r="D73" s="599" t="s">
        <v>559</v>
      </c>
      <c r="E73" s="599"/>
      <c r="F73" s="599"/>
      <c r="G73" s="599"/>
      <c r="H73" s="599"/>
      <c r="I73" s="599"/>
      <c r="J73" s="599"/>
      <c r="K73" s="599"/>
      <c r="L73" s="599"/>
      <c r="M73" s="599"/>
      <c r="N73" s="599"/>
      <c r="O73" s="599"/>
      <c r="P73" s="76">
        <v>100</v>
      </c>
      <c r="Q73" s="676">
        <v>24.495</v>
      </c>
      <c r="R73" s="676"/>
    </row>
    <row r="74" spans="1:18" ht="30" customHeight="1">
      <c r="A74"/>
      <c r="B74" s="675">
        <v>17218</v>
      </c>
      <c r="C74" s="675"/>
      <c r="D74" s="599" t="s">
        <v>481</v>
      </c>
      <c r="E74" s="599"/>
      <c r="F74" s="599"/>
      <c r="G74" s="599"/>
      <c r="H74" s="599"/>
      <c r="I74" s="599"/>
      <c r="J74" s="599"/>
      <c r="K74" s="599"/>
      <c r="L74" s="599"/>
      <c r="M74" s="599"/>
      <c r="N74" s="599"/>
      <c r="O74" s="599"/>
      <c r="P74" s="76">
        <v>50</v>
      </c>
      <c r="Q74" s="676">
        <v>18.105</v>
      </c>
      <c r="R74" s="676"/>
    </row>
    <row r="75" spans="1:18" ht="30" customHeight="1">
      <c r="A75"/>
      <c r="B75" s="675">
        <v>17219</v>
      </c>
      <c r="C75" s="675"/>
      <c r="D75" s="599" t="s">
        <v>560</v>
      </c>
      <c r="E75" s="599"/>
      <c r="F75" s="599"/>
      <c r="G75" s="599"/>
      <c r="H75" s="599"/>
      <c r="I75" s="599"/>
      <c r="J75" s="599"/>
      <c r="K75" s="599"/>
      <c r="L75" s="599"/>
      <c r="M75" s="599"/>
      <c r="N75" s="599"/>
      <c r="O75" s="599"/>
      <c r="P75" s="76">
        <v>100</v>
      </c>
      <c r="Q75" s="676">
        <v>31.4175</v>
      </c>
      <c r="R75" s="676"/>
    </row>
    <row r="76" spans="1:18" ht="30" customHeight="1">
      <c r="A76"/>
      <c r="B76" s="675">
        <v>17220</v>
      </c>
      <c r="C76" s="675"/>
      <c r="D76" s="599" t="s">
        <v>561</v>
      </c>
      <c r="E76" s="599"/>
      <c r="F76" s="599"/>
      <c r="G76" s="599"/>
      <c r="H76" s="599"/>
      <c r="I76" s="599"/>
      <c r="J76" s="599"/>
      <c r="K76" s="599"/>
      <c r="L76" s="599"/>
      <c r="M76" s="599"/>
      <c r="N76" s="599"/>
      <c r="O76" s="599"/>
      <c r="P76" s="76">
        <v>100</v>
      </c>
      <c r="Q76" s="676">
        <v>31.4175</v>
      </c>
      <c r="R76" s="676"/>
    </row>
    <row r="77" spans="1:18" ht="30" customHeight="1">
      <c r="A77"/>
      <c r="B77" s="675">
        <v>17221</v>
      </c>
      <c r="C77" s="675"/>
      <c r="D77" s="599" t="s">
        <v>562</v>
      </c>
      <c r="E77" s="599"/>
      <c r="F77" s="599"/>
      <c r="G77" s="599"/>
      <c r="H77" s="599"/>
      <c r="I77" s="599"/>
      <c r="J77" s="599"/>
      <c r="K77" s="599"/>
      <c r="L77" s="599"/>
      <c r="M77" s="599"/>
      <c r="N77" s="599"/>
      <c r="O77" s="599"/>
      <c r="P77" s="76">
        <v>100</v>
      </c>
      <c r="Q77" s="676">
        <v>31.4175</v>
      </c>
      <c r="R77" s="676"/>
    </row>
    <row r="78" spans="1:18" ht="30" customHeight="1">
      <c r="A78"/>
      <c r="B78" s="675">
        <v>17222</v>
      </c>
      <c r="C78" s="675"/>
      <c r="D78" s="599" t="s">
        <v>563</v>
      </c>
      <c r="E78" s="599"/>
      <c r="F78" s="599"/>
      <c r="G78" s="599"/>
      <c r="H78" s="599"/>
      <c r="I78" s="599"/>
      <c r="J78" s="599"/>
      <c r="K78" s="599"/>
      <c r="L78" s="599"/>
      <c r="M78" s="599"/>
      <c r="N78" s="599"/>
      <c r="O78" s="599"/>
      <c r="P78" s="76">
        <v>100</v>
      </c>
      <c r="Q78" s="676">
        <v>31.4175</v>
      </c>
      <c r="R78" s="676"/>
    </row>
    <row r="79" spans="1:18" ht="30" customHeight="1">
      <c r="A79"/>
      <c r="B79" s="675">
        <v>17223</v>
      </c>
      <c r="C79" s="675"/>
      <c r="D79" s="599" t="s">
        <v>564</v>
      </c>
      <c r="E79" s="599"/>
      <c r="F79" s="599"/>
      <c r="G79" s="599"/>
      <c r="H79" s="599"/>
      <c r="I79" s="599"/>
      <c r="J79" s="599"/>
      <c r="K79" s="599"/>
      <c r="L79" s="599"/>
      <c r="M79" s="599"/>
      <c r="N79" s="599"/>
      <c r="O79" s="599"/>
      <c r="P79" s="76">
        <v>100</v>
      </c>
      <c r="Q79" s="676">
        <v>31.4175</v>
      </c>
      <c r="R79" s="676"/>
    </row>
    <row r="80" spans="1:18" ht="30" customHeight="1">
      <c r="A80"/>
      <c r="B80" s="675">
        <v>17224</v>
      </c>
      <c r="C80" s="675"/>
      <c r="D80" s="599" t="s">
        <v>565</v>
      </c>
      <c r="E80" s="599"/>
      <c r="F80" s="599"/>
      <c r="G80" s="599"/>
      <c r="H80" s="599"/>
      <c r="I80" s="599"/>
      <c r="J80" s="599"/>
      <c r="K80" s="599"/>
      <c r="L80" s="599"/>
      <c r="M80" s="599"/>
      <c r="N80" s="599"/>
      <c r="O80" s="599"/>
      <c r="P80" s="76">
        <v>100</v>
      </c>
      <c r="Q80" s="676">
        <v>31.4175</v>
      </c>
      <c r="R80" s="676"/>
    </row>
    <row r="81" spans="1:18" ht="30" customHeight="1">
      <c r="A81"/>
      <c r="B81" s="675">
        <v>17225</v>
      </c>
      <c r="C81" s="675"/>
      <c r="D81" s="599" t="s">
        <v>480</v>
      </c>
      <c r="E81" s="599"/>
      <c r="F81" s="599"/>
      <c r="G81" s="599"/>
      <c r="H81" s="599"/>
      <c r="I81" s="599"/>
      <c r="J81" s="599"/>
      <c r="K81" s="599"/>
      <c r="L81" s="599"/>
      <c r="M81" s="599"/>
      <c r="N81" s="599"/>
      <c r="O81" s="599"/>
      <c r="P81" s="76">
        <v>50</v>
      </c>
      <c r="Q81" s="676">
        <v>18.105</v>
      </c>
      <c r="R81" s="676"/>
    </row>
    <row r="82" spans="1:18" ht="30" customHeight="1">
      <c r="A82"/>
      <c r="B82" s="675">
        <v>17226</v>
      </c>
      <c r="C82" s="675"/>
      <c r="D82" s="599" t="s">
        <v>566</v>
      </c>
      <c r="E82" s="599"/>
      <c r="F82" s="599"/>
      <c r="G82" s="599"/>
      <c r="H82" s="599"/>
      <c r="I82" s="599"/>
      <c r="J82" s="599"/>
      <c r="K82" s="599"/>
      <c r="L82" s="599"/>
      <c r="M82" s="599"/>
      <c r="N82" s="599"/>
      <c r="O82" s="599"/>
      <c r="P82" s="76">
        <v>100</v>
      </c>
      <c r="Q82" s="676">
        <v>28.755</v>
      </c>
      <c r="R82" s="676"/>
    </row>
    <row r="83" spans="1:18" ht="30" customHeight="1">
      <c r="A83"/>
      <c r="B83" s="675">
        <v>17227</v>
      </c>
      <c r="C83" s="675"/>
      <c r="D83" s="599" t="s">
        <v>567</v>
      </c>
      <c r="E83" s="599"/>
      <c r="F83" s="599"/>
      <c r="G83" s="599"/>
      <c r="H83" s="599"/>
      <c r="I83" s="599"/>
      <c r="J83" s="599"/>
      <c r="K83" s="599"/>
      <c r="L83" s="599"/>
      <c r="M83" s="599"/>
      <c r="N83" s="599"/>
      <c r="O83" s="599"/>
      <c r="P83" s="76">
        <v>100</v>
      </c>
      <c r="Q83" s="676">
        <v>28.755</v>
      </c>
      <c r="R83" s="676"/>
    </row>
    <row r="84" spans="1:18" ht="30" customHeight="1">
      <c r="A84"/>
      <c r="B84" s="675">
        <v>17228</v>
      </c>
      <c r="C84" s="675"/>
      <c r="D84" s="599" t="s">
        <v>568</v>
      </c>
      <c r="E84" s="599"/>
      <c r="F84" s="599"/>
      <c r="G84" s="599"/>
      <c r="H84" s="599"/>
      <c r="I84" s="599"/>
      <c r="J84" s="599"/>
      <c r="K84" s="599"/>
      <c r="L84" s="599"/>
      <c r="M84" s="599"/>
      <c r="N84" s="599"/>
      <c r="O84" s="599"/>
      <c r="P84" s="76">
        <v>100</v>
      </c>
      <c r="Q84" s="676">
        <v>28.755</v>
      </c>
      <c r="R84" s="676"/>
    </row>
    <row r="85" spans="1:18" ht="30" customHeight="1">
      <c r="A85"/>
      <c r="B85" s="675">
        <v>17229</v>
      </c>
      <c r="C85" s="675"/>
      <c r="D85" s="599" t="s">
        <v>569</v>
      </c>
      <c r="E85" s="599"/>
      <c r="F85" s="599"/>
      <c r="G85" s="599"/>
      <c r="H85" s="599"/>
      <c r="I85" s="599"/>
      <c r="J85" s="599"/>
      <c r="K85" s="599"/>
      <c r="L85" s="599"/>
      <c r="M85" s="599"/>
      <c r="N85" s="599"/>
      <c r="O85" s="599"/>
      <c r="P85" s="76">
        <v>100</v>
      </c>
      <c r="Q85" s="676">
        <v>28.755</v>
      </c>
      <c r="R85" s="676"/>
    </row>
    <row r="86" spans="1:18" ht="30" customHeight="1">
      <c r="A86"/>
      <c r="B86" s="675">
        <v>17230</v>
      </c>
      <c r="C86" s="675"/>
      <c r="D86" s="599" t="s">
        <v>570</v>
      </c>
      <c r="E86" s="599"/>
      <c r="F86" s="599"/>
      <c r="G86" s="599"/>
      <c r="H86" s="599"/>
      <c r="I86" s="599"/>
      <c r="J86" s="599"/>
      <c r="K86" s="599"/>
      <c r="L86" s="599"/>
      <c r="M86" s="599"/>
      <c r="N86" s="599"/>
      <c r="O86" s="599"/>
      <c r="P86" s="76">
        <v>100</v>
      </c>
      <c r="Q86" s="676">
        <v>28.755</v>
      </c>
      <c r="R86" s="676"/>
    </row>
    <row r="87" spans="1:18" ht="30" customHeight="1">
      <c r="A87"/>
      <c r="B87" s="675">
        <v>17231</v>
      </c>
      <c r="C87" s="675"/>
      <c r="D87" s="599" t="s">
        <v>571</v>
      </c>
      <c r="E87" s="599"/>
      <c r="F87" s="599"/>
      <c r="G87" s="599"/>
      <c r="H87" s="599"/>
      <c r="I87" s="599"/>
      <c r="J87" s="599"/>
      <c r="K87" s="599"/>
      <c r="L87" s="599"/>
      <c r="M87" s="599"/>
      <c r="N87" s="599"/>
      <c r="O87" s="599"/>
      <c r="P87" s="76">
        <v>100</v>
      </c>
      <c r="Q87" s="676">
        <v>28.755</v>
      </c>
      <c r="R87" s="676"/>
    </row>
    <row r="88" spans="1:18" ht="30" customHeight="1">
      <c r="A88"/>
      <c r="B88" s="673"/>
      <c r="C88" s="674"/>
      <c r="D88" s="603" t="s">
        <v>488</v>
      </c>
      <c r="E88" s="603"/>
      <c r="F88" s="603"/>
      <c r="G88" s="603"/>
      <c r="H88" s="603"/>
      <c r="I88" s="603"/>
      <c r="J88" s="603"/>
      <c r="K88" s="603"/>
      <c r="L88" s="603"/>
      <c r="M88" s="603"/>
      <c r="N88" s="603"/>
      <c r="O88" s="603"/>
      <c r="P88" s="603"/>
      <c r="Q88" s="603"/>
      <c r="R88" s="603"/>
    </row>
    <row r="89" spans="1:18" ht="30" customHeight="1">
      <c r="A89"/>
      <c r="B89" s="602" t="s">
        <v>572</v>
      </c>
      <c r="C89" s="602"/>
      <c r="D89" s="599" t="s">
        <v>592</v>
      </c>
      <c r="E89" s="599"/>
      <c r="F89" s="599"/>
      <c r="G89" s="599"/>
      <c r="H89" s="599"/>
      <c r="I89" s="599"/>
      <c r="J89" s="599"/>
      <c r="K89" s="599"/>
      <c r="L89" s="599"/>
      <c r="M89" s="599"/>
      <c r="N89" s="599"/>
      <c r="O89" s="599"/>
      <c r="P89" s="76">
        <v>120</v>
      </c>
      <c r="Q89" s="666">
        <v>424.935</v>
      </c>
      <c r="R89" s="666"/>
    </row>
    <row r="90" spans="1:18" ht="30" customHeight="1">
      <c r="A90"/>
      <c r="B90" s="602" t="s">
        <v>573</v>
      </c>
      <c r="C90" s="602"/>
      <c r="D90" s="599" t="s">
        <v>593</v>
      </c>
      <c r="E90" s="599"/>
      <c r="F90" s="599"/>
      <c r="G90" s="599"/>
      <c r="H90" s="599"/>
      <c r="I90" s="599"/>
      <c r="J90" s="599"/>
      <c r="K90" s="599"/>
      <c r="L90" s="599"/>
      <c r="M90" s="599"/>
      <c r="N90" s="599"/>
      <c r="O90" s="599"/>
      <c r="P90" s="76">
        <v>72</v>
      </c>
      <c r="Q90" s="666">
        <v>471.795</v>
      </c>
      <c r="R90" s="666"/>
    </row>
    <row r="91" spans="1:47" ht="49.5" customHeight="1">
      <c r="A91"/>
      <c r="B91" s="670" t="s">
        <v>529</v>
      </c>
      <c r="C91" s="670"/>
      <c r="D91" s="670"/>
      <c r="E91" s="670"/>
      <c r="F91" s="670"/>
      <c r="G91" s="670"/>
      <c r="H91" s="670"/>
      <c r="I91" s="670"/>
      <c r="J91" s="670"/>
      <c r="K91" s="670"/>
      <c r="L91" s="670"/>
      <c r="M91" s="670"/>
      <c r="N91" s="670"/>
      <c r="O91" s="670"/>
      <c r="P91" s="670"/>
      <c r="Q91" s="670"/>
      <c r="R91" s="670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</row>
    <row r="92" spans="1:18" ht="30" customHeight="1">
      <c r="A92"/>
      <c r="B92" s="604"/>
      <c r="C92" s="604"/>
      <c r="D92" s="451" t="s">
        <v>644</v>
      </c>
      <c r="E92" s="452"/>
      <c r="F92" s="452"/>
      <c r="G92" s="452"/>
      <c r="H92" s="452"/>
      <c r="I92" s="452"/>
      <c r="J92" s="452"/>
      <c r="K92" s="452"/>
      <c r="L92" s="452"/>
      <c r="M92" s="452"/>
      <c r="N92" s="452"/>
      <c r="O92" s="452"/>
      <c r="P92" s="83"/>
      <c r="Q92" s="667" t="s">
        <v>622</v>
      </c>
      <c r="R92" s="667"/>
    </row>
    <row r="93" spans="1:18" ht="30" customHeight="1">
      <c r="A93"/>
      <c r="B93" s="40"/>
      <c r="C93" s="41"/>
      <c r="D93" s="687" t="s">
        <v>660</v>
      </c>
      <c r="E93" s="687"/>
      <c r="F93" s="687"/>
      <c r="G93" s="687"/>
      <c r="H93" s="687"/>
      <c r="I93" s="687"/>
      <c r="J93" s="687"/>
      <c r="K93" s="687"/>
      <c r="L93" s="687"/>
      <c r="M93" s="687"/>
      <c r="N93" s="687"/>
      <c r="O93" s="687"/>
      <c r="P93" s="687"/>
      <c r="Q93" s="687"/>
      <c r="R93" s="688"/>
    </row>
    <row r="94" spans="1:18" ht="42.75" customHeight="1">
      <c r="A94"/>
      <c r="B94" s="671">
        <v>17317</v>
      </c>
      <c r="C94" s="672"/>
      <c r="D94" s="668" t="s">
        <v>645</v>
      </c>
      <c r="E94" s="669"/>
      <c r="F94" s="669"/>
      <c r="G94" s="669"/>
      <c r="H94" s="669"/>
      <c r="I94" s="669"/>
      <c r="J94" s="669"/>
      <c r="K94" s="669"/>
      <c r="L94" s="669"/>
      <c r="M94" s="669"/>
      <c r="N94" s="669"/>
      <c r="O94" s="669"/>
      <c r="P94" s="75"/>
      <c r="Q94" s="666">
        <v>66.03</v>
      </c>
      <c r="R94" s="666"/>
    </row>
    <row r="95" spans="1:18" ht="42.75" customHeight="1">
      <c r="A95"/>
      <c r="B95" s="685">
        <v>17318</v>
      </c>
      <c r="C95" s="686"/>
      <c r="D95" s="668" t="s">
        <v>646</v>
      </c>
      <c r="E95" s="669"/>
      <c r="F95" s="669"/>
      <c r="G95" s="669"/>
      <c r="H95" s="669"/>
      <c r="I95" s="669"/>
      <c r="J95" s="669"/>
      <c r="K95" s="669"/>
      <c r="L95" s="669"/>
      <c r="M95" s="669"/>
      <c r="N95" s="669"/>
      <c r="O95" s="669"/>
      <c r="P95" s="75"/>
      <c r="Q95" s="666">
        <v>62.835</v>
      </c>
      <c r="R95" s="666"/>
    </row>
    <row r="96" spans="1:18" ht="42.75" customHeight="1">
      <c r="A96"/>
      <c r="B96" s="685">
        <v>17319</v>
      </c>
      <c r="C96" s="686"/>
      <c r="D96" s="668" t="s">
        <v>655</v>
      </c>
      <c r="E96" s="669"/>
      <c r="F96" s="669"/>
      <c r="G96" s="669"/>
      <c r="H96" s="669"/>
      <c r="I96" s="669"/>
      <c r="J96" s="669"/>
      <c r="K96" s="669"/>
      <c r="L96" s="669"/>
      <c r="M96" s="669"/>
      <c r="N96" s="669"/>
      <c r="O96" s="669"/>
      <c r="P96" s="75"/>
      <c r="Q96" s="666">
        <v>71.355</v>
      </c>
      <c r="R96" s="666"/>
    </row>
    <row r="97" spans="1:18" ht="30" customHeight="1">
      <c r="A97"/>
      <c r="B97" s="40"/>
      <c r="C97" s="41"/>
      <c r="D97" s="687" t="s">
        <v>659</v>
      </c>
      <c r="E97" s="687"/>
      <c r="F97" s="687"/>
      <c r="G97" s="687"/>
      <c r="H97" s="687"/>
      <c r="I97" s="687"/>
      <c r="J97" s="687"/>
      <c r="K97" s="687"/>
      <c r="L97" s="687"/>
      <c r="M97" s="687"/>
      <c r="N97" s="687"/>
      <c r="O97" s="687"/>
      <c r="P97" s="687"/>
      <c r="Q97" s="687"/>
      <c r="R97" s="688"/>
    </row>
    <row r="98" spans="1:18" ht="42.75" customHeight="1">
      <c r="A98"/>
      <c r="B98" s="671">
        <v>17320</v>
      </c>
      <c r="C98" s="672"/>
      <c r="D98" s="668" t="s">
        <v>656</v>
      </c>
      <c r="E98" s="669"/>
      <c r="F98" s="669"/>
      <c r="G98" s="669"/>
      <c r="H98" s="669"/>
      <c r="I98" s="669"/>
      <c r="J98" s="669"/>
      <c r="K98" s="669"/>
      <c r="L98" s="669"/>
      <c r="M98" s="669"/>
      <c r="N98" s="669"/>
      <c r="O98" s="669"/>
      <c r="P98" s="75"/>
      <c r="Q98" s="666">
        <v>51.12</v>
      </c>
      <c r="R98" s="666"/>
    </row>
    <row r="99" spans="1:18" ht="42.75" customHeight="1">
      <c r="A99"/>
      <c r="B99" s="685">
        <v>17321</v>
      </c>
      <c r="C99" s="686"/>
      <c r="D99" s="668" t="s">
        <v>657</v>
      </c>
      <c r="E99" s="669"/>
      <c r="F99" s="669"/>
      <c r="G99" s="669"/>
      <c r="H99" s="669"/>
      <c r="I99" s="669"/>
      <c r="J99" s="669"/>
      <c r="K99" s="669"/>
      <c r="L99" s="669"/>
      <c r="M99" s="669"/>
      <c r="N99" s="669"/>
      <c r="O99" s="669"/>
      <c r="P99" s="75"/>
      <c r="Q99" s="666">
        <v>47.925</v>
      </c>
      <c r="R99" s="666"/>
    </row>
    <row r="100" spans="1:18" ht="42.75" customHeight="1">
      <c r="A100"/>
      <c r="B100" s="685">
        <v>17322</v>
      </c>
      <c r="C100" s="686"/>
      <c r="D100" s="668" t="s">
        <v>658</v>
      </c>
      <c r="E100" s="669"/>
      <c r="F100" s="669"/>
      <c r="G100" s="669"/>
      <c r="H100" s="669"/>
      <c r="I100" s="669"/>
      <c r="J100" s="669"/>
      <c r="K100" s="669"/>
      <c r="L100" s="669"/>
      <c r="M100" s="669"/>
      <c r="N100" s="669"/>
      <c r="O100" s="669"/>
      <c r="P100" s="75"/>
      <c r="Q100" s="666">
        <v>53.25</v>
      </c>
      <c r="R100" s="666"/>
    </row>
    <row r="101" spans="1:18" ht="30" customHeight="1">
      <c r="A101"/>
      <c r="B101" s="604"/>
      <c r="C101" s="604"/>
      <c r="D101" s="451" t="s">
        <v>830</v>
      </c>
      <c r="E101" s="452"/>
      <c r="F101" s="452"/>
      <c r="G101" s="452"/>
      <c r="H101" s="452"/>
      <c r="I101" s="452"/>
      <c r="J101" s="452"/>
      <c r="K101" s="452"/>
      <c r="L101" s="452"/>
      <c r="M101" s="452"/>
      <c r="N101" s="452"/>
      <c r="O101" s="452"/>
      <c r="P101" s="83"/>
      <c r="Q101" s="667" t="s">
        <v>622</v>
      </c>
      <c r="R101" s="667"/>
    </row>
    <row r="102" spans="1:18" ht="30" customHeight="1">
      <c r="A102"/>
      <c r="B102" s="40"/>
      <c r="C102" s="41"/>
      <c r="D102" s="687" t="s">
        <v>668</v>
      </c>
      <c r="E102" s="687"/>
      <c r="F102" s="687"/>
      <c r="G102" s="687"/>
      <c r="H102" s="687"/>
      <c r="I102" s="687"/>
      <c r="J102" s="687"/>
      <c r="K102" s="687"/>
      <c r="L102" s="687"/>
      <c r="M102" s="687"/>
      <c r="N102" s="687"/>
      <c r="O102" s="687"/>
      <c r="P102" s="687"/>
      <c r="Q102" s="687"/>
      <c r="R102" s="688"/>
    </row>
    <row r="103" spans="1:18" ht="42.75" customHeight="1">
      <c r="A103"/>
      <c r="B103" s="685"/>
      <c r="C103" s="686"/>
      <c r="D103" s="668" t="s">
        <v>674</v>
      </c>
      <c r="E103" s="669"/>
      <c r="F103" s="669"/>
      <c r="G103" s="669"/>
      <c r="H103" s="669"/>
      <c r="I103" s="669"/>
      <c r="J103" s="669"/>
      <c r="K103" s="669"/>
      <c r="L103" s="669"/>
      <c r="M103" s="669"/>
      <c r="N103" s="669"/>
      <c r="O103" s="669"/>
      <c r="P103" s="75"/>
      <c r="Q103" s="666">
        <v>57.05205</v>
      </c>
      <c r="R103" s="666"/>
    </row>
    <row r="104" spans="1:18" ht="42.75" customHeight="1">
      <c r="A104"/>
      <c r="B104" s="671"/>
      <c r="C104" s="672"/>
      <c r="D104" s="668" t="s">
        <v>671</v>
      </c>
      <c r="E104" s="669"/>
      <c r="F104" s="669"/>
      <c r="G104" s="669"/>
      <c r="H104" s="669"/>
      <c r="I104" s="669"/>
      <c r="J104" s="669"/>
      <c r="K104" s="669"/>
      <c r="L104" s="669"/>
      <c r="M104" s="669"/>
      <c r="N104" s="669"/>
      <c r="O104" s="669"/>
      <c r="P104" s="75"/>
      <c r="Q104" s="666">
        <v>64.27275</v>
      </c>
      <c r="R104" s="666"/>
    </row>
    <row r="105" spans="1:18" ht="42.75" customHeight="1">
      <c r="A105"/>
      <c r="B105" s="685"/>
      <c r="C105" s="686"/>
      <c r="D105" s="668" t="s">
        <v>670</v>
      </c>
      <c r="E105" s="669"/>
      <c r="F105" s="669"/>
      <c r="G105" s="669"/>
      <c r="H105" s="669"/>
      <c r="I105" s="669"/>
      <c r="J105" s="669"/>
      <c r="K105" s="669"/>
      <c r="L105" s="669"/>
      <c r="M105" s="669"/>
      <c r="N105" s="669"/>
      <c r="O105" s="669"/>
      <c r="P105" s="75"/>
      <c r="Q105" s="666">
        <v>60.939299999999996</v>
      </c>
      <c r="R105" s="666"/>
    </row>
    <row r="106" spans="1:18" ht="30" customHeight="1">
      <c r="A106"/>
      <c r="B106" s="40"/>
      <c r="C106" s="41"/>
      <c r="D106" s="687" t="s">
        <v>667</v>
      </c>
      <c r="E106" s="687"/>
      <c r="F106" s="687"/>
      <c r="G106" s="687"/>
      <c r="H106" s="687"/>
      <c r="I106" s="687"/>
      <c r="J106" s="687"/>
      <c r="K106" s="687"/>
      <c r="L106" s="687"/>
      <c r="M106" s="687"/>
      <c r="N106" s="687"/>
      <c r="O106" s="687"/>
      <c r="P106" s="687"/>
      <c r="Q106" s="687"/>
      <c r="R106" s="688"/>
    </row>
    <row r="107" spans="1:18" ht="42.75" customHeight="1">
      <c r="A107"/>
      <c r="B107" s="685"/>
      <c r="C107" s="686"/>
      <c r="D107" s="668" t="s">
        <v>673</v>
      </c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75"/>
      <c r="Q107" s="666">
        <v>44.644800000000004</v>
      </c>
      <c r="R107" s="666"/>
    </row>
    <row r="108" spans="1:18" ht="42.75" customHeight="1">
      <c r="A108"/>
      <c r="B108" s="671"/>
      <c r="C108" s="672"/>
      <c r="D108" s="668" t="s">
        <v>672</v>
      </c>
      <c r="E108" s="669"/>
      <c r="F108" s="669"/>
      <c r="G108" s="669"/>
      <c r="H108" s="669"/>
      <c r="I108" s="669"/>
      <c r="J108" s="669"/>
      <c r="K108" s="669"/>
      <c r="L108" s="669"/>
      <c r="M108" s="669"/>
      <c r="N108" s="669"/>
      <c r="O108" s="669"/>
      <c r="P108" s="75"/>
      <c r="Q108" s="666">
        <v>51.6738</v>
      </c>
      <c r="R108" s="666"/>
    </row>
    <row r="109" spans="1:18" ht="42.75" customHeight="1">
      <c r="A109"/>
      <c r="B109" s="685"/>
      <c r="C109" s="686"/>
      <c r="D109" s="668" t="s">
        <v>669</v>
      </c>
      <c r="E109" s="669"/>
      <c r="F109" s="669"/>
      <c r="G109" s="669"/>
      <c r="H109" s="669"/>
      <c r="I109" s="669"/>
      <c r="J109" s="669"/>
      <c r="K109" s="669"/>
      <c r="L109" s="669"/>
      <c r="M109" s="669"/>
      <c r="N109" s="669"/>
      <c r="O109" s="669"/>
      <c r="P109" s="75"/>
      <c r="Q109" s="666">
        <v>46.0293</v>
      </c>
      <c r="R109" s="666"/>
    </row>
    <row r="110" spans="1:17" ht="25.5" customHeight="1">
      <c r="A110"/>
      <c r="B110" s="42"/>
      <c r="C110" s="43"/>
      <c r="F110" s="4"/>
      <c r="I110" s="4"/>
      <c r="K110" s="6"/>
      <c r="L110" s="6"/>
      <c r="P110" s="81"/>
      <c r="Q110" s="6"/>
    </row>
    <row r="111" spans="1:17" ht="25.5" customHeight="1">
      <c r="A111"/>
      <c r="B111" s="4"/>
      <c r="F111" s="4"/>
      <c r="I111" s="4"/>
      <c r="K111" s="4"/>
      <c r="L111" s="4"/>
      <c r="P111" s="73"/>
      <c r="Q111" s="4"/>
    </row>
    <row r="112" spans="1:17" ht="25.5" customHeight="1">
      <c r="A112"/>
      <c r="B112" s="4"/>
      <c r="F112" s="4"/>
      <c r="I112" s="4"/>
      <c r="K112" s="4"/>
      <c r="L112" s="4"/>
      <c r="P112" s="73"/>
      <c r="Q112" s="4"/>
    </row>
    <row r="113" spans="1:17" ht="25.5" customHeight="1">
      <c r="A113"/>
      <c r="B113" s="4"/>
      <c r="F113" s="4"/>
      <c r="I113" s="4"/>
      <c r="K113" s="4"/>
      <c r="L113" s="4"/>
      <c r="P113" s="73"/>
      <c r="Q113" s="4"/>
    </row>
    <row r="114" spans="1:17" ht="25.5" customHeight="1">
      <c r="A114"/>
      <c r="B114" s="4"/>
      <c r="F114" s="4"/>
      <c r="I114" s="4"/>
      <c r="K114" s="4"/>
      <c r="L114" s="4"/>
      <c r="P114" s="73"/>
      <c r="Q114" s="4"/>
    </row>
    <row r="115" spans="1:17" ht="25.5" customHeight="1">
      <c r="A115"/>
      <c r="B115" s="4"/>
      <c r="F115" s="4"/>
      <c r="I115" s="4"/>
      <c r="K115" s="4"/>
      <c r="L115" s="4"/>
      <c r="P115" s="73"/>
      <c r="Q115" s="4"/>
    </row>
    <row r="116" spans="1:17" ht="25.5" customHeight="1">
      <c r="A116"/>
      <c r="B116" s="4"/>
      <c r="F116" s="4"/>
      <c r="I116" s="4"/>
      <c r="K116" s="4"/>
      <c r="L116" s="4"/>
      <c r="P116" s="73"/>
      <c r="Q116" s="4"/>
    </row>
    <row r="117" spans="1:17" ht="25.5" customHeight="1">
      <c r="A117"/>
      <c r="B117" s="4"/>
      <c r="F117" s="4"/>
      <c r="I117" s="4"/>
      <c r="K117" s="4"/>
      <c r="L117" s="4"/>
      <c r="P117" s="73"/>
      <c r="Q117" s="4"/>
    </row>
    <row r="118" spans="1:17" ht="25.5" customHeight="1">
      <c r="A118"/>
      <c r="B118" s="4"/>
      <c r="F118" s="4"/>
      <c r="I118" s="4"/>
      <c r="K118" s="4"/>
      <c r="L118" s="4"/>
      <c r="P118" s="73"/>
      <c r="Q118" s="4"/>
    </row>
    <row r="119" spans="1:17" ht="25.5" customHeight="1">
      <c r="A119"/>
      <c r="B119" s="4"/>
      <c r="F119" s="4"/>
      <c r="I119" s="4"/>
      <c r="K119" s="4"/>
      <c r="L119" s="4"/>
      <c r="P119" s="73"/>
      <c r="Q119" s="4"/>
    </row>
    <row r="120" spans="1:17" ht="25.5" customHeight="1">
      <c r="A120"/>
      <c r="B120" s="4"/>
      <c r="F120" s="4"/>
      <c r="I120" s="4"/>
      <c r="K120" s="4"/>
      <c r="L120" s="4"/>
      <c r="P120" s="73"/>
      <c r="Q120" s="4"/>
    </row>
    <row r="121" spans="1:17" ht="25.5" customHeight="1">
      <c r="A121"/>
      <c r="B121" s="4"/>
      <c r="F121" s="4"/>
      <c r="I121" s="4"/>
      <c r="K121" s="4"/>
      <c r="L121" s="4"/>
      <c r="P121" s="73"/>
      <c r="Q121" s="4"/>
    </row>
    <row r="122" spans="1:17" ht="25.5" customHeight="1">
      <c r="A122"/>
      <c r="B122" s="4"/>
      <c r="F122" s="4"/>
      <c r="I122" s="4"/>
      <c r="K122" s="4"/>
      <c r="L122" s="4"/>
      <c r="P122" s="73"/>
      <c r="Q122" s="4"/>
    </row>
    <row r="123" spans="1:17" ht="25.5" customHeight="1">
      <c r="A123"/>
      <c r="B123" s="4"/>
      <c r="F123" s="4"/>
      <c r="I123" s="4"/>
      <c r="K123" s="4"/>
      <c r="L123" s="4"/>
      <c r="P123" s="73"/>
      <c r="Q123" s="4"/>
    </row>
    <row r="124" spans="1:17" ht="25.5" customHeight="1">
      <c r="A124"/>
      <c r="B124" s="4"/>
      <c r="F124" s="4"/>
      <c r="I124" s="4"/>
      <c r="K124" s="4"/>
      <c r="L124" s="4"/>
      <c r="P124" s="73"/>
      <c r="Q124" s="4"/>
    </row>
    <row r="125" spans="1:17" ht="25.5" customHeight="1">
      <c r="A125"/>
      <c r="B125" s="4"/>
      <c r="F125" s="4"/>
      <c r="I125" s="4"/>
      <c r="K125" s="4"/>
      <c r="L125" s="4"/>
      <c r="P125" s="73"/>
      <c r="Q125" s="4"/>
    </row>
    <row r="126" spans="1:17" ht="25.5" customHeight="1">
      <c r="A126"/>
      <c r="B126" s="4"/>
      <c r="F126" s="4"/>
      <c r="I126" s="4"/>
      <c r="K126" s="4"/>
      <c r="L126" s="4"/>
      <c r="P126" s="73"/>
      <c r="Q126" s="4"/>
    </row>
    <row r="127" spans="1:17" ht="25.5" customHeight="1">
      <c r="A127"/>
      <c r="B127" s="4"/>
      <c r="F127" s="4"/>
      <c r="I127" s="4"/>
      <c r="K127" s="4"/>
      <c r="L127" s="4"/>
      <c r="P127" s="73"/>
      <c r="Q127" s="4"/>
    </row>
    <row r="128" spans="1:17" ht="25.5" customHeight="1">
      <c r="A128"/>
      <c r="B128" s="4"/>
      <c r="F128" s="4"/>
      <c r="I128" s="4"/>
      <c r="K128" s="4"/>
      <c r="L128" s="4"/>
      <c r="P128" s="73"/>
      <c r="Q128" s="4"/>
    </row>
    <row r="129" spans="1:17" ht="25.5" customHeight="1">
      <c r="A129"/>
      <c r="B129" s="4"/>
      <c r="F129" s="4"/>
      <c r="I129" s="4"/>
      <c r="K129" s="4"/>
      <c r="L129" s="4"/>
      <c r="P129" s="73"/>
      <c r="Q129" s="4"/>
    </row>
    <row r="130" spans="1:17" ht="25.5" customHeight="1">
      <c r="A130"/>
      <c r="B130" s="4"/>
      <c r="F130" s="4"/>
      <c r="I130" s="4"/>
      <c r="K130" s="4"/>
      <c r="L130" s="4"/>
      <c r="P130" s="73"/>
      <c r="Q130" s="4"/>
    </row>
    <row r="131" spans="1:17" ht="25.5" customHeight="1">
      <c r="A131"/>
      <c r="B131" s="4"/>
      <c r="F131" s="4"/>
      <c r="I131" s="4"/>
      <c r="K131" s="4"/>
      <c r="L131" s="4"/>
      <c r="P131" s="73"/>
      <c r="Q131" s="4"/>
    </row>
    <row r="132" spans="1:17" ht="25.5" customHeight="1">
      <c r="A132"/>
      <c r="B132" s="4"/>
      <c r="F132" s="4"/>
      <c r="I132" s="4"/>
      <c r="K132" s="4"/>
      <c r="L132" s="4"/>
      <c r="P132" s="73"/>
      <c r="Q132" s="4"/>
    </row>
    <row r="133" spans="1:17" ht="25.5" customHeight="1">
      <c r="A133"/>
      <c r="B133" s="4"/>
      <c r="F133" s="4"/>
      <c r="I133" s="4"/>
      <c r="K133" s="4"/>
      <c r="L133" s="4"/>
      <c r="P133" s="73"/>
      <c r="Q133" s="4"/>
    </row>
    <row r="134" spans="1:17" ht="25.5" customHeight="1">
      <c r="A134"/>
      <c r="B134" s="4"/>
      <c r="F134" s="4"/>
      <c r="I134" s="4"/>
      <c r="K134" s="4"/>
      <c r="L134" s="4"/>
      <c r="P134" s="73"/>
      <c r="Q134" s="4"/>
    </row>
    <row r="135" spans="1:17" ht="25.5" customHeight="1">
      <c r="A135"/>
      <c r="B135" s="4"/>
      <c r="F135" s="4"/>
      <c r="I135" s="4"/>
      <c r="K135" s="4"/>
      <c r="L135" s="4"/>
      <c r="P135" s="73"/>
      <c r="Q135" s="4"/>
    </row>
    <row r="136" spans="1:17" ht="25.5" customHeight="1">
      <c r="A136"/>
      <c r="B136" s="4"/>
      <c r="F136" s="4"/>
      <c r="I136" s="4"/>
      <c r="K136" s="4"/>
      <c r="L136" s="4"/>
      <c r="P136" s="73"/>
      <c r="Q136" s="4"/>
    </row>
    <row r="137" spans="1:17" ht="31.5" customHeight="1">
      <c r="A137"/>
      <c r="B137" s="4"/>
      <c r="F137" s="4"/>
      <c r="I137" s="4"/>
      <c r="K137" s="4"/>
      <c r="L137" s="4"/>
      <c r="P137" s="73"/>
      <c r="Q137" s="4"/>
    </row>
    <row r="138" spans="1:17" ht="31.5" customHeight="1">
      <c r="A138"/>
      <c r="B138" s="4"/>
      <c r="F138" s="4"/>
      <c r="I138" s="4"/>
      <c r="K138" s="4"/>
      <c r="L138" s="4"/>
      <c r="P138" s="73"/>
      <c r="Q138" s="4"/>
    </row>
    <row r="139" spans="1:17" ht="31.5" customHeight="1">
      <c r="A139"/>
      <c r="B139" s="4"/>
      <c r="F139" s="4"/>
      <c r="I139" s="4"/>
      <c r="K139" s="4"/>
      <c r="L139" s="4"/>
      <c r="P139" s="73"/>
      <c r="Q139" s="4"/>
    </row>
    <row r="140" spans="1:17" ht="31.5" customHeight="1">
      <c r="A140"/>
      <c r="B140" s="4"/>
      <c r="F140" s="4"/>
      <c r="I140" s="4"/>
      <c r="K140" s="4"/>
      <c r="L140" s="4"/>
      <c r="P140" s="73"/>
      <c r="Q140" s="4"/>
    </row>
    <row r="141" spans="1:17" ht="31.5" customHeight="1">
      <c r="A141"/>
      <c r="B141" s="4"/>
      <c r="F141" s="4"/>
      <c r="I141" s="4"/>
      <c r="K141" s="4"/>
      <c r="L141" s="4"/>
      <c r="P141" s="73"/>
      <c r="Q141" s="4"/>
    </row>
    <row r="142" spans="1:17" ht="31.5" customHeight="1">
      <c r="A142"/>
      <c r="B142" s="4"/>
      <c r="F142" s="4"/>
      <c r="I142" s="4"/>
      <c r="K142" s="4"/>
      <c r="L142" s="4"/>
      <c r="P142" s="73"/>
      <c r="Q142" s="4"/>
    </row>
    <row r="143" spans="1:17" ht="31.5" customHeight="1">
      <c r="A143"/>
      <c r="B143" s="4"/>
      <c r="F143" s="4"/>
      <c r="I143" s="4"/>
      <c r="K143" s="4"/>
      <c r="L143" s="4"/>
      <c r="P143" s="73"/>
      <c r="Q143" s="4"/>
    </row>
    <row r="144" spans="1:17" ht="31.5" customHeight="1">
      <c r="A144"/>
      <c r="B144" s="4"/>
      <c r="F144" s="4"/>
      <c r="I144" s="4"/>
      <c r="K144" s="4"/>
      <c r="L144" s="4"/>
      <c r="P144" s="73"/>
      <c r="Q144" s="4"/>
    </row>
    <row r="145" spans="1:17" ht="31.5" customHeight="1">
      <c r="A145"/>
      <c r="B145" s="4"/>
      <c r="F145" s="4"/>
      <c r="I145" s="4"/>
      <c r="K145" s="4"/>
      <c r="L145" s="4"/>
      <c r="P145" s="73"/>
      <c r="Q145" s="4"/>
    </row>
    <row r="146" spans="1:17" ht="31.5" customHeight="1">
      <c r="A146"/>
      <c r="B146" s="4"/>
      <c r="F146" s="4"/>
      <c r="I146" s="4"/>
      <c r="K146" s="4"/>
      <c r="L146" s="4"/>
      <c r="P146" s="73"/>
      <c r="Q146" s="4"/>
    </row>
    <row r="147" spans="1:17" ht="25.5" customHeight="1">
      <c r="A147"/>
      <c r="B147" s="4"/>
      <c r="F147" s="4"/>
      <c r="I147" s="4"/>
      <c r="K147" s="4"/>
      <c r="L147" s="4"/>
      <c r="P147" s="73"/>
      <c r="Q147" s="4"/>
    </row>
    <row r="148" spans="1:17" ht="31.5" customHeight="1">
      <c r="A148"/>
      <c r="B148" s="4"/>
      <c r="F148" s="4"/>
      <c r="I148" s="4"/>
      <c r="K148" s="4"/>
      <c r="L148" s="4"/>
      <c r="P148" s="73"/>
      <c r="Q148" s="4"/>
    </row>
    <row r="149" spans="1:17" ht="31.5" customHeight="1">
      <c r="A149"/>
      <c r="B149" s="4"/>
      <c r="F149" s="4"/>
      <c r="I149" s="4"/>
      <c r="K149" s="4"/>
      <c r="L149" s="4"/>
      <c r="P149" s="73"/>
      <c r="Q149" s="4"/>
    </row>
    <row r="150" spans="1:17" ht="31.5" customHeight="1">
      <c r="A150"/>
      <c r="B150" s="4"/>
      <c r="F150" s="4"/>
      <c r="I150" s="4"/>
      <c r="K150" s="4"/>
      <c r="L150" s="4"/>
      <c r="P150" s="73"/>
      <c r="Q150" s="4"/>
    </row>
    <row r="151" spans="1:17" ht="31.5" customHeight="1">
      <c r="A151"/>
      <c r="B151" s="4"/>
      <c r="F151" s="4"/>
      <c r="I151" s="4"/>
      <c r="K151" s="4"/>
      <c r="L151" s="4"/>
      <c r="P151" s="73"/>
      <c r="Q151" s="4"/>
    </row>
    <row r="152" spans="1:17" ht="31.5" customHeight="1">
      <c r="A152"/>
      <c r="B152" s="4"/>
      <c r="F152" s="4"/>
      <c r="I152" s="4"/>
      <c r="K152" s="4"/>
      <c r="L152" s="4"/>
      <c r="P152" s="73"/>
      <c r="Q152" s="4"/>
    </row>
    <row r="153" spans="1:17" ht="31.5" customHeight="1">
      <c r="A153"/>
      <c r="B153" s="4"/>
      <c r="F153" s="4"/>
      <c r="I153" s="4"/>
      <c r="K153" s="4"/>
      <c r="L153" s="4"/>
      <c r="P153" s="73"/>
      <c r="Q153" s="4"/>
    </row>
    <row r="154" spans="1:17" ht="31.5" customHeight="1">
      <c r="A154"/>
      <c r="B154" s="4"/>
      <c r="F154" s="4"/>
      <c r="I154" s="4"/>
      <c r="K154" s="4"/>
      <c r="L154" s="4"/>
      <c r="P154" s="73"/>
      <c r="Q154" s="4"/>
    </row>
    <row r="155" spans="1:17" ht="31.5" customHeight="1">
      <c r="A155"/>
      <c r="B155" s="4"/>
      <c r="F155" s="4"/>
      <c r="I155" s="4"/>
      <c r="K155" s="4"/>
      <c r="L155" s="4"/>
      <c r="P155" s="73"/>
      <c r="Q155" s="4"/>
    </row>
    <row r="156" spans="1:17" ht="31.5" customHeight="1">
      <c r="A156"/>
      <c r="B156" s="4"/>
      <c r="F156" s="4"/>
      <c r="I156" s="4"/>
      <c r="K156" s="4"/>
      <c r="L156" s="4"/>
      <c r="P156" s="73"/>
      <c r="Q156" s="4"/>
    </row>
    <row r="157" spans="1:17" ht="31.5" customHeight="1">
      <c r="A157"/>
      <c r="B157" s="4"/>
      <c r="F157" s="4"/>
      <c r="I157" s="4"/>
      <c r="K157" s="4"/>
      <c r="L157" s="4"/>
      <c r="P157" s="73"/>
      <c r="Q157" s="4"/>
    </row>
    <row r="158" spans="1:17" ht="49.5" customHeight="1">
      <c r="A158"/>
      <c r="B158" s="4"/>
      <c r="F158" s="4"/>
      <c r="I158" s="4"/>
      <c r="K158" s="4"/>
      <c r="L158" s="4"/>
      <c r="P158" s="73"/>
      <c r="Q158" s="4"/>
    </row>
    <row r="159" spans="1:17" ht="25.5" customHeight="1">
      <c r="A159"/>
      <c r="B159" s="4"/>
      <c r="F159" s="4"/>
      <c r="I159" s="4"/>
      <c r="K159" s="4"/>
      <c r="L159" s="4"/>
      <c r="P159" s="73"/>
      <c r="Q159" s="4"/>
    </row>
    <row r="160" spans="1:17" ht="25.5" customHeight="1">
      <c r="A160"/>
      <c r="B160" s="4"/>
      <c r="D160" s="34"/>
      <c r="F160" s="4"/>
      <c r="I160" s="4"/>
      <c r="K160" s="4"/>
      <c r="L160" s="4"/>
      <c r="P160" s="73"/>
      <c r="Q160" s="4"/>
    </row>
    <row r="161" spans="1:17" ht="25.5" customHeight="1">
      <c r="A161"/>
      <c r="B161" s="4"/>
      <c r="F161" s="4"/>
      <c r="I161" s="4"/>
      <c r="K161" s="4"/>
      <c r="L161" s="4"/>
      <c r="P161" s="73"/>
      <c r="Q161" s="4"/>
    </row>
    <row r="162" spans="1:17" ht="25.5" customHeight="1">
      <c r="A162"/>
      <c r="B162" s="4"/>
      <c r="F162" s="4"/>
      <c r="I162" s="4"/>
      <c r="K162" s="4"/>
      <c r="L162" s="4"/>
      <c r="P162" s="73"/>
      <c r="Q162" s="4"/>
    </row>
    <row r="163" spans="1:17" ht="25.5" customHeight="1">
      <c r="A163"/>
      <c r="B163" s="4"/>
      <c r="F163" s="4"/>
      <c r="I163" s="4"/>
      <c r="K163" s="4"/>
      <c r="L163" s="4"/>
      <c r="P163" s="73"/>
      <c r="Q163" s="4"/>
    </row>
    <row r="164" spans="1:17" ht="25.5" customHeight="1">
      <c r="A164"/>
      <c r="B164" s="4"/>
      <c r="F164" s="4"/>
      <c r="I164" s="4"/>
      <c r="K164" s="4"/>
      <c r="L164" s="4"/>
      <c r="P164" s="73"/>
      <c r="Q164" s="4"/>
    </row>
    <row r="165" spans="1:17" ht="25.5" customHeight="1">
      <c r="A165"/>
      <c r="B165" s="4"/>
      <c r="F165" s="4"/>
      <c r="I165" s="4"/>
      <c r="K165" s="4"/>
      <c r="L165" s="4"/>
      <c r="P165" s="73"/>
      <c r="Q165" s="4"/>
    </row>
    <row r="166" spans="1:17" ht="25.5" customHeight="1">
      <c r="A166"/>
      <c r="B166" s="4"/>
      <c r="F166" s="4"/>
      <c r="I166" s="4"/>
      <c r="K166" s="4"/>
      <c r="L166" s="4"/>
      <c r="P166" s="73"/>
      <c r="Q166" s="4"/>
    </row>
    <row r="167" spans="1:17" ht="25.5" customHeight="1">
      <c r="A167"/>
      <c r="B167" s="4"/>
      <c r="F167" s="4"/>
      <c r="I167" s="4"/>
      <c r="K167" s="4"/>
      <c r="L167" s="4"/>
      <c r="P167" s="73"/>
      <c r="Q167" s="4"/>
    </row>
    <row r="168" spans="1:17" ht="25.5" customHeight="1">
      <c r="A168"/>
      <c r="B168" s="4"/>
      <c r="F168" s="4"/>
      <c r="I168" s="4"/>
      <c r="K168" s="4"/>
      <c r="L168" s="4"/>
      <c r="P168" s="73"/>
      <c r="Q168" s="4"/>
    </row>
    <row r="169" spans="1:17" ht="25.5" customHeight="1">
      <c r="A169"/>
      <c r="B169" s="4"/>
      <c r="F169" s="4"/>
      <c r="I169" s="4"/>
      <c r="K169" s="4"/>
      <c r="L169" s="4"/>
      <c r="P169" s="73"/>
      <c r="Q169" s="4"/>
    </row>
    <row r="170" spans="1:17" ht="25.5" customHeight="1">
      <c r="A170"/>
      <c r="B170" s="4"/>
      <c r="F170" s="4"/>
      <c r="I170" s="4"/>
      <c r="K170" s="4"/>
      <c r="L170" s="4"/>
      <c r="P170" s="73"/>
      <c r="Q170" s="4"/>
    </row>
    <row r="171" spans="1:17" ht="25.5" customHeight="1">
      <c r="A171"/>
      <c r="B171" s="4"/>
      <c r="F171" s="4"/>
      <c r="I171" s="4"/>
      <c r="K171" s="4"/>
      <c r="L171" s="4"/>
      <c r="P171" s="73"/>
      <c r="Q171" s="4"/>
    </row>
    <row r="172" spans="1:17" ht="25.5" customHeight="1">
      <c r="A172"/>
      <c r="B172" s="4"/>
      <c r="F172" s="4"/>
      <c r="I172" s="4"/>
      <c r="K172" s="4"/>
      <c r="L172" s="4"/>
      <c r="P172" s="73"/>
      <c r="Q172" s="4"/>
    </row>
    <row r="173" spans="1:17" ht="25.5" customHeight="1">
      <c r="A173"/>
      <c r="B173" s="4"/>
      <c r="F173" s="4"/>
      <c r="I173" s="4"/>
      <c r="K173" s="4"/>
      <c r="L173" s="4"/>
      <c r="P173" s="73"/>
      <c r="Q173" s="4"/>
    </row>
    <row r="174" spans="1:17" ht="25.5" customHeight="1">
      <c r="A174"/>
      <c r="B174" s="4"/>
      <c r="F174" s="4"/>
      <c r="I174" s="4"/>
      <c r="K174" s="4"/>
      <c r="L174" s="4"/>
      <c r="P174" s="73"/>
      <c r="Q174" s="4"/>
    </row>
    <row r="175" spans="1:17" ht="25.5" customHeight="1">
      <c r="A175"/>
      <c r="B175" s="4"/>
      <c r="F175" s="4"/>
      <c r="I175" s="4"/>
      <c r="K175" s="4"/>
      <c r="L175" s="4"/>
      <c r="P175" s="73"/>
      <c r="Q175" s="4"/>
    </row>
    <row r="176" spans="1:17" ht="25.5" customHeight="1">
      <c r="A176"/>
      <c r="B176" s="4"/>
      <c r="F176" s="4"/>
      <c r="I176" s="4"/>
      <c r="K176" s="4"/>
      <c r="L176" s="4"/>
      <c r="P176" s="73"/>
      <c r="Q176" s="4"/>
    </row>
    <row r="177" spans="1:17" ht="25.5" customHeight="1">
      <c r="A177"/>
      <c r="B177" s="4"/>
      <c r="F177" s="4"/>
      <c r="I177" s="4"/>
      <c r="K177" s="4"/>
      <c r="L177" s="4"/>
      <c r="P177" s="73"/>
      <c r="Q177" s="4"/>
    </row>
    <row r="178" spans="1:17" ht="25.5" customHeight="1">
      <c r="A178"/>
      <c r="B178" s="4"/>
      <c r="F178" s="4"/>
      <c r="I178" s="4"/>
      <c r="K178" s="4"/>
      <c r="L178" s="4"/>
      <c r="P178" s="73"/>
      <c r="Q178" s="4"/>
    </row>
    <row r="179" spans="1:17" ht="25.5" customHeight="1">
      <c r="A179"/>
      <c r="B179" s="4"/>
      <c r="F179" s="4"/>
      <c r="I179" s="4"/>
      <c r="K179" s="4"/>
      <c r="L179" s="4"/>
      <c r="P179" s="73"/>
      <c r="Q179" s="4"/>
    </row>
    <row r="180" spans="1:17" ht="25.5" customHeight="1">
      <c r="A180"/>
      <c r="B180" s="4"/>
      <c r="F180" s="4"/>
      <c r="I180" s="4"/>
      <c r="K180" s="4"/>
      <c r="L180" s="4"/>
      <c r="P180" s="73"/>
      <c r="Q180" s="4"/>
    </row>
    <row r="181" spans="1:17" ht="25.5" customHeight="1">
      <c r="A181"/>
      <c r="B181" s="4"/>
      <c r="F181" s="4"/>
      <c r="I181" s="4"/>
      <c r="K181" s="4"/>
      <c r="L181" s="4"/>
      <c r="P181" s="73"/>
      <c r="Q181" s="4"/>
    </row>
    <row r="182" spans="1:17" ht="25.5" customHeight="1">
      <c r="A182"/>
      <c r="B182" s="4"/>
      <c r="F182" s="4"/>
      <c r="I182" s="4"/>
      <c r="K182" s="4"/>
      <c r="L182" s="4"/>
      <c r="P182" s="73"/>
      <c r="Q182" s="4"/>
    </row>
    <row r="183" spans="1:17" ht="25.5" customHeight="1">
      <c r="A183"/>
      <c r="B183" s="4"/>
      <c r="F183" s="4"/>
      <c r="I183" s="4"/>
      <c r="K183" s="4"/>
      <c r="L183" s="4"/>
      <c r="P183" s="73"/>
      <c r="Q183" s="4"/>
    </row>
    <row r="184" spans="1:17" ht="25.5" customHeight="1">
      <c r="A184"/>
      <c r="B184" s="4"/>
      <c r="F184" s="4"/>
      <c r="I184" s="4"/>
      <c r="K184" s="4"/>
      <c r="L184" s="4"/>
      <c r="P184" s="73"/>
      <c r="Q184" s="4"/>
    </row>
    <row r="185" spans="1:17" ht="25.5" customHeight="1">
      <c r="A185"/>
      <c r="B185" s="4"/>
      <c r="F185" s="4"/>
      <c r="I185" s="4"/>
      <c r="K185" s="4"/>
      <c r="L185" s="4"/>
      <c r="P185" s="73"/>
      <c r="Q185" s="4"/>
    </row>
    <row r="186" spans="1:17" ht="25.5" customHeight="1">
      <c r="A186"/>
      <c r="B186" s="4"/>
      <c r="F186" s="4"/>
      <c r="I186" s="4"/>
      <c r="K186" s="4"/>
      <c r="L186" s="4"/>
      <c r="P186" s="73"/>
      <c r="Q186" s="4"/>
    </row>
    <row r="187" spans="1:17" ht="25.5" customHeight="1">
      <c r="A187"/>
      <c r="B187" s="4"/>
      <c r="F187" s="4"/>
      <c r="I187" s="4"/>
      <c r="K187" s="4"/>
      <c r="L187" s="4"/>
      <c r="P187" s="73"/>
      <c r="Q187" s="4"/>
    </row>
    <row r="188" spans="1:17" ht="25.5" customHeight="1">
      <c r="A188"/>
      <c r="B188" s="4"/>
      <c r="F188" s="4"/>
      <c r="I188" s="4"/>
      <c r="K188" s="4"/>
      <c r="L188" s="4"/>
      <c r="P188" s="73"/>
      <c r="Q188" s="4"/>
    </row>
    <row r="189" spans="1:17" ht="25.5" customHeight="1">
      <c r="A189"/>
      <c r="B189" s="4"/>
      <c r="F189" s="4"/>
      <c r="I189" s="4"/>
      <c r="K189" s="4"/>
      <c r="L189" s="4"/>
      <c r="P189" s="73"/>
      <c r="Q189" s="4"/>
    </row>
    <row r="190" spans="1:17" ht="25.5" customHeight="1">
      <c r="A190"/>
      <c r="B190" s="4"/>
      <c r="F190" s="4"/>
      <c r="I190" s="4"/>
      <c r="K190" s="4"/>
      <c r="L190" s="4"/>
      <c r="P190" s="73"/>
      <c r="Q190" s="4"/>
    </row>
    <row r="191" spans="1:17" ht="25.5" customHeight="1">
      <c r="A191"/>
      <c r="B191" s="4"/>
      <c r="F191" s="4"/>
      <c r="I191" s="4"/>
      <c r="K191" s="4"/>
      <c r="L191" s="4"/>
      <c r="P191" s="73"/>
      <c r="Q191" s="4"/>
    </row>
    <row r="192" spans="1:17" ht="25.5" customHeight="1">
      <c r="A192"/>
      <c r="B192" s="4"/>
      <c r="F192" s="4"/>
      <c r="I192" s="4"/>
      <c r="K192" s="4"/>
      <c r="L192" s="4"/>
      <c r="P192" s="73"/>
      <c r="Q192" s="4"/>
    </row>
    <row r="193" spans="1:17" ht="25.5" customHeight="1">
      <c r="A193"/>
      <c r="B193" s="4"/>
      <c r="F193" s="4"/>
      <c r="I193" s="4"/>
      <c r="K193" s="4"/>
      <c r="L193" s="4"/>
      <c r="P193" s="73"/>
      <c r="Q193" s="4"/>
    </row>
    <row r="194" spans="1:17" ht="25.5" customHeight="1">
      <c r="A194"/>
      <c r="B194" s="4"/>
      <c r="F194" s="4"/>
      <c r="I194" s="4"/>
      <c r="K194" s="4"/>
      <c r="L194" s="4"/>
      <c r="P194" s="73"/>
      <c r="Q194" s="4"/>
    </row>
    <row r="195" spans="1:17" ht="25.5" customHeight="1">
      <c r="A195"/>
      <c r="B195" s="4"/>
      <c r="F195" s="4"/>
      <c r="I195" s="4"/>
      <c r="K195" s="4"/>
      <c r="L195" s="4"/>
      <c r="P195" s="73"/>
      <c r="Q195" s="4"/>
    </row>
    <row r="196" spans="1:17" ht="25.5" customHeight="1">
      <c r="A196"/>
      <c r="B196" s="4"/>
      <c r="F196" s="4"/>
      <c r="I196" s="4"/>
      <c r="K196" s="4"/>
      <c r="L196" s="4"/>
      <c r="P196" s="73"/>
      <c r="Q196" s="4"/>
    </row>
    <row r="197" spans="1:17" ht="25.5" customHeight="1">
      <c r="A197"/>
      <c r="B197" s="4"/>
      <c r="F197" s="4"/>
      <c r="I197" s="4"/>
      <c r="K197" s="4"/>
      <c r="L197" s="4"/>
      <c r="P197" s="73"/>
      <c r="Q197" s="4"/>
    </row>
    <row r="198" spans="1:17" ht="25.5" customHeight="1">
      <c r="A198"/>
      <c r="B198" s="4"/>
      <c r="F198" s="4"/>
      <c r="I198" s="4"/>
      <c r="K198" s="4"/>
      <c r="L198" s="4"/>
      <c r="P198" s="73"/>
      <c r="Q198" s="4"/>
    </row>
    <row r="199" spans="1:17" ht="25.5" customHeight="1">
      <c r="A199"/>
      <c r="B199" s="4"/>
      <c r="F199" s="4"/>
      <c r="I199" s="4"/>
      <c r="K199" s="4"/>
      <c r="L199" s="4"/>
      <c r="P199" s="73"/>
      <c r="Q199" s="4"/>
    </row>
    <row r="200" spans="1:17" ht="25.5" customHeight="1">
      <c r="A200"/>
      <c r="B200" s="4"/>
      <c r="F200" s="4"/>
      <c r="I200" s="4"/>
      <c r="K200" s="4"/>
      <c r="L200" s="4"/>
      <c r="P200" s="73"/>
      <c r="Q200" s="4"/>
    </row>
    <row r="201" spans="1:17" ht="25.5" customHeight="1">
      <c r="A201"/>
      <c r="B201" s="4"/>
      <c r="F201" s="4"/>
      <c r="I201" s="4"/>
      <c r="K201" s="4"/>
      <c r="L201" s="4"/>
      <c r="P201" s="73"/>
      <c r="Q201" s="4"/>
    </row>
    <row r="202" spans="1:17" ht="25.5" customHeight="1">
      <c r="A202"/>
      <c r="B202" s="4"/>
      <c r="F202" s="4"/>
      <c r="I202" s="4"/>
      <c r="K202" s="4"/>
      <c r="L202" s="4"/>
      <c r="P202" s="73"/>
      <c r="Q202" s="4"/>
    </row>
    <row r="203" spans="1:17" ht="25.5" customHeight="1">
      <c r="A203"/>
      <c r="B203" s="4"/>
      <c r="F203" s="4"/>
      <c r="I203" s="4"/>
      <c r="K203" s="4"/>
      <c r="L203" s="4"/>
      <c r="P203" s="73"/>
      <c r="Q203" s="4"/>
    </row>
    <row r="204" spans="1:17" ht="25.5" customHeight="1">
      <c r="A204"/>
      <c r="B204" s="4"/>
      <c r="F204" s="4"/>
      <c r="I204" s="4"/>
      <c r="K204" s="4"/>
      <c r="L204" s="4"/>
      <c r="P204" s="73"/>
      <c r="Q204" s="4"/>
    </row>
    <row r="205" spans="1:17" ht="25.5" customHeight="1">
      <c r="A205"/>
      <c r="B205" s="4"/>
      <c r="F205" s="4"/>
      <c r="I205" s="4"/>
      <c r="K205" s="4"/>
      <c r="L205" s="4"/>
      <c r="P205" s="73"/>
      <c r="Q205" s="4"/>
    </row>
    <row r="206" spans="1:17" ht="25.5" customHeight="1">
      <c r="A206"/>
      <c r="B206" s="4"/>
      <c r="F206" s="4"/>
      <c r="I206" s="4"/>
      <c r="K206" s="4"/>
      <c r="L206" s="4"/>
      <c r="P206" s="73"/>
      <c r="Q206" s="4"/>
    </row>
    <row r="207" spans="1:17" ht="25.5" customHeight="1">
      <c r="A207"/>
      <c r="B207" s="4"/>
      <c r="F207" s="4"/>
      <c r="I207" s="4"/>
      <c r="K207" s="4"/>
      <c r="L207" s="4"/>
      <c r="P207" s="73"/>
      <c r="Q207" s="4"/>
    </row>
    <row r="208" spans="1:17" ht="25.5" customHeight="1">
      <c r="A208"/>
      <c r="B208" s="4"/>
      <c r="F208" s="4"/>
      <c r="I208" s="4"/>
      <c r="K208" s="4"/>
      <c r="L208" s="4"/>
      <c r="P208" s="73"/>
      <c r="Q208" s="4"/>
    </row>
    <row r="209" spans="1:17" ht="25.5" customHeight="1">
      <c r="A209"/>
      <c r="B209" s="4"/>
      <c r="F209" s="4"/>
      <c r="I209" s="4"/>
      <c r="K209" s="4"/>
      <c r="L209" s="4"/>
      <c r="P209" s="73"/>
      <c r="Q209" s="4"/>
    </row>
    <row r="210" spans="1:17" ht="25.5" customHeight="1">
      <c r="A210"/>
      <c r="B210" s="4"/>
      <c r="F210" s="4"/>
      <c r="I210" s="4"/>
      <c r="K210" s="4"/>
      <c r="L210" s="4"/>
      <c r="P210" s="73"/>
      <c r="Q210" s="4"/>
    </row>
    <row r="211" spans="1:17" ht="25.5" customHeight="1">
      <c r="A211"/>
      <c r="B211" s="4"/>
      <c r="F211" s="4"/>
      <c r="I211" s="4"/>
      <c r="K211" s="4"/>
      <c r="L211" s="4"/>
      <c r="P211" s="73"/>
      <c r="Q211" s="4"/>
    </row>
    <row r="212" spans="1:17" ht="49.5" customHeight="1">
      <c r="A212"/>
      <c r="B212" s="4"/>
      <c r="F212" s="4"/>
      <c r="I212" s="4"/>
      <c r="K212" s="4"/>
      <c r="L212" s="4"/>
      <c r="P212" s="73"/>
      <c r="Q212" s="4"/>
    </row>
    <row r="213" spans="1:17" ht="25.5" customHeight="1">
      <c r="A213"/>
      <c r="B213" s="4"/>
      <c r="F213" s="4"/>
      <c r="I213" s="4"/>
      <c r="K213" s="4"/>
      <c r="L213" s="4"/>
      <c r="P213" s="73"/>
      <c r="Q213" s="4"/>
    </row>
    <row r="214" spans="1:17" ht="25.5" customHeight="1">
      <c r="A214"/>
      <c r="B214" s="4"/>
      <c r="F214" s="4"/>
      <c r="I214" s="4"/>
      <c r="K214" s="4"/>
      <c r="L214" s="4"/>
      <c r="P214" s="73"/>
      <c r="Q214" s="4"/>
    </row>
    <row r="215" spans="1:17" ht="25.5" customHeight="1">
      <c r="A215"/>
      <c r="B215" s="4"/>
      <c r="F215" s="4"/>
      <c r="I215" s="4"/>
      <c r="K215" s="4"/>
      <c r="L215" s="4"/>
      <c r="P215" s="73"/>
      <c r="Q215" s="4"/>
    </row>
    <row r="216" spans="1:17" ht="25.5" customHeight="1">
      <c r="A216"/>
      <c r="B216" s="4"/>
      <c r="F216" s="4"/>
      <c r="I216" s="4"/>
      <c r="K216" s="4"/>
      <c r="L216" s="4"/>
      <c r="P216" s="73"/>
      <c r="Q216" s="4"/>
    </row>
    <row r="217" spans="1:17" ht="25.5" customHeight="1">
      <c r="A217"/>
      <c r="B217" s="4"/>
      <c r="F217" s="4"/>
      <c r="I217" s="4"/>
      <c r="K217" s="4"/>
      <c r="L217" s="4"/>
      <c r="P217" s="73"/>
      <c r="Q217" s="4"/>
    </row>
    <row r="218" spans="1:17" ht="25.5" customHeight="1">
      <c r="A218"/>
      <c r="B218" s="4"/>
      <c r="F218" s="4"/>
      <c r="I218" s="4"/>
      <c r="K218" s="4"/>
      <c r="L218" s="4"/>
      <c r="P218" s="73"/>
      <c r="Q218" s="4"/>
    </row>
    <row r="219" spans="1:17" ht="25.5" customHeight="1">
      <c r="A219"/>
      <c r="B219" s="4"/>
      <c r="F219" s="4"/>
      <c r="I219" s="4"/>
      <c r="K219" s="4"/>
      <c r="L219" s="4"/>
      <c r="P219" s="73"/>
      <c r="Q219" s="4"/>
    </row>
    <row r="220" spans="1:17" ht="25.5" customHeight="1">
      <c r="A220"/>
      <c r="B220" s="4"/>
      <c r="F220" s="4"/>
      <c r="I220" s="4"/>
      <c r="K220" s="4"/>
      <c r="L220" s="4"/>
      <c r="P220" s="73"/>
      <c r="Q220" s="4"/>
    </row>
    <row r="221" spans="1:17" ht="25.5" customHeight="1">
      <c r="A221"/>
      <c r="B221" s="4"/>
      <c r="F221" s="4"/>
      <c r="I221" s="4"/>
      <c r="K221" s="4"/>
      <c r="L221" s="4"/>
      <c r="P221" s="73"/>
      <c r="Q221" s="4"/>
    </row>
    <row r="222" spans="1:17" ht="25.5" customHeight="1">
      <c r="A222"/>
      <c r="B222" s="4"/>
      <c r="F222" s="4"/>
      <c r="I222" s="4"/>
      <c r="K222" s="4"/>
      <c r="L222" s="4"/>
      <c r="P222" s="73"/>
      <c r="Q222" s="4"/>
    </row>
    <row r="223" spans="1:17" ht="25.5" customHeight="1">
      <c r="A223"/>
      <c r="B223" s="4"/>
      <c r="F223" s="4"/>
      <c r="I223" s="4"/>
      <c r="K223" s="4"/>
      <c r="L223" s="4"/>
      <c r="P223" s="73"/>
      <c r="Q223" s="4"/>
    </row>
    <row r="224" spans="1:17" ht="49.5" customHeight="1">
      <c r="A224"/>
      <c r="B224" s="4"/>
      <c r="F224" s="4"/>
      <c r="I224" s="4"/>
      <c r="K224" s="4"/>
      <c r="L224" s="4"/>
      <c r="P224" s="73"/>
      <c r="Q224" s="4"/>
    </row>
    <row r="225" spans="1:17" ht="25.5" customHeight="1">
      <c r="A225"/>
      <c r="B225" s="4"/>
      <c r="F225" s="4"/>
      <c r="I225" s="4"/>
      <c r="K225" s="4"/>
      <c r="L225" s="4"/>
      <c r="P225" s="73"/>
      <c r="Q225" s="4"/>
    </row>
    <row r="226" spans="1:17" ht="25.5" customHeight="1">
      <c r="A226"/>
      <c r="B226" s="4"/>
      <c r="F226" s="4"/>
      <c r="I226" s="4"/>
      <c r="K226" s="4"/>
      <c r="L226" s="4"/>
      <c r="P226" s="73"/>
      <c r="Q226" s="4"/>
    </row>
    <row r="227" spans="1:17" ht="25.5" customHeight="1">
      <c r="A227"/>
      <c r="B227" s="4"/>
      <c r="F227" s="4"/>
      <c r="I227" s="4"/>
      <c r="K227" s="4"/>
      <c r="L227" s="4"/>
      <c r="P227" s="73"/>
      <c r="Q227" s="4"/>
    </row>
    <row r="228" spans="1:17" ht="25.5" customHeight="1">
      <c r="A228"/>
      <c r="B228" s="4"/>
      <c r="F228" s="4"/>
      <c r="I228" s="4"/>
      <c r="K228" s="4"/>
      <c r="L228" s="4"/>
      <c r="P228" s="73"/>
      <c r="Q228" s="4"/>
    </row>
    <row r="229" spans="1:17" ht="25.5" customHeight="1">
      <c r="A229"/>
      <c r="B229" s="4"/>
      <c r="F229" s="4"/>
      <c r="I229" s="4"/>
      <c r="K229" s="4"/>
      <c r="L229" s="4"/>
      <c r="P229" s="73"/>
      <c r="Q229" s="4"/>
    </row>
    <row r="230" spans="1:17" ht="25.5" customHeight="1">
      <c r="A230"/>
      <c r="B230" s="4"/>
      <c r="F230" s="4"/>
      <c r="I230" s="4"/>
      <c r="K230" s="4"/>
      <c r="L230" s="4"/>
      <c r="P230" s="73"/>
      <c r="Q230" s="4"/>
    </row>
    <row r="231" spans="1:17" ht="25.5" customHeight="1">
      <c r="A231"/>
      <c r="B231" s="4"/>
      <c r="F231" s="4"/>
      <c r="I231" s="4"/>
      <c r="K231" s="4"/>
      <c r="L231" s="4"/>
      <c r="P231" s="73"/>
      <c r="Q231" s="4"/>
    </row>
    <row r="232" spans="1:17" ht="25.5" customHeight="1">
      <c r="A232"/>
      <c r="B232" s="4"/>
      <c r="F232" s="4"/>
      <c r="I232" s="4"/>
      <c r="K232" s="4"/>
      <c r="L232" s="4"/>
      <c r="P232" s="73"/>
      <c r="Q232" s="4"/>
    </row>
    <row r="233" spans="1:17" ht="25.5" customHeight="1">
      <c r="A233"/>
      <c r="B233" s="4"/>
      <c r="F233" s="4"/>
      <c r="I233" s="4"/>
      <c r="K233" s="4"/>
      <c r="L233" s="4"/>
      <c r="P233" s="73"/>
      <c r="Q233" s="4"/>
    </row>
    <row r="234" spans="1:17" ht="25.5" customHeight="1">
      <c r="A234"/>
      <c r="B234" s="4"/>
      <c r="F234" s="4"/>
      <c r="I234" s="4"/>
      <c r="K234" s="4"/>
      <c r="L234" s="4"/>
      <c r="P234" s="73"/>
      <c r="Q234" s="4"/>
    </row>
    <row r="235" spans="1:17" ht="25.5" customHeight="1">
      <c r="A235"/>
      <c r="B235" s="4"/>
      <c r="F235" s="4"/>
      <c r="I235" s="4"/>
      <c r="K235" s="4"/>
      <c r="L235" s="4"/>
      <c r="P235" s="73"/>
      <c r="Q235" s="4"/>
    </row>
    <row r="236" spans="1:17" ht="25.5" customHeight="1">
      <c r="A236"/>
      <c r="B236" s="4"/>
      <c r="F236" s="4"/>
      <c r="I236" s="4"/>
      <c r="K236" s="4"/>
      <c r="L236" s="4"/>
      <c r="P236" s="73"/>
      <c r="Q236" s="4"/>
    </row>
    <row r="237" spans="1:17" ht="25.5" customHeight="1">
      <c r="A237"/>
      <c r="B237" s="4"/>
      <c r="F237" s="4"/>
      <c r="I237" s="4"/>
      <c r="K237" s="4"/>
      <c r="L237" s="4"/>
      <c r="P237" s="73"/>
      <c r="Q237" s="4"/>
    </row>
    <row r="238" spans="1:17" ht="25.5" customHeight="1">
      <c r="A238"/>
      <c r="B238" s="4"/>
      <c r="F238" s="4"/>
      <c r="I238" s="4"/>
      <c r="K238" s="4"/>
      <c r="L238" s="4"/>
      <c r="P238" s="73"/>
      <c r="Q238" s="4"/>
    </row>
    <row r="239" spans="1:17" ht="49.5" customHeight="1">
      <c r="A239"/>
      <c r="B239" s="4"/>
      <c r="F239" s="4"/>
      <c r="I239" s="4"/>
      <c r="K239" s="4"/>
      <c r="L239" s="4"/>
      <c r="P239" s="73"/>
      <c r="Q239" s="4"/>
    </row>
    <row r="240" spans="1:17" ht="25.5" customHeight="1">
      <c r="A240"/>
      <c r="B240" s="4"/>
      <c r="F240" s="4"/>
      <c r="I240" s="4"/>
      <c r="K240" s="4"/>
      <c r="L240" s="4"/>
      <c r="P240" s="73"/>
      <c r="Q240" s="4"/>
    </row>
    <row r="241" spans="1:17" ht="25.5" customHeight="1">
      <c r="A241"/>
      <c r="B241" s="4"/>
      <c r="F241" s="4"/>
      <c r="I241" s="4"/>
      <c r="K241" s="4"/>
      <c r="L241" s="4"/>
      <c r="P241" s="73"/>
      <c r="Q241" s="4"/>
    </row>
    <row r="242" spans="1:17" ht="25.5" customHeight="1">
      <c r="A242"/>
      <c r="B242" s="4"/>
      <c r="F242" s="4"/>
      <c r="I242" s="4"/>
      <c r="K242" s="4"/>
      <c r="L242" s="4"/>
      <c r="P242" s="73"/>
      <c r="Q242" s="4"/>
    </row>
    <row r="243" spans="1:17" ht="25.5" customHeight="1">
      <c r="A243"/>
      <c r="B243" s="4"/>
      <c r="F243" s="4"/>
      <c r="I243" s="4"/>
      <c r="K243" s="4"/>
      <c r="L243" s="4"/>
      <c r="P243" s="73"/>
      <c r="Q243" s="4"/>
    </row>
    <row r="244" spans="1:17" ht="25.5" customHeight="1">
      <c r="A244"/>
      <c r="B244" s="4"/>
      <c r="F244" s="4"/>
      <c r="I244" s="4"/>
      <c r="K244" s="4"/>
      <c r="L244" s="4"/>
      <c r="P244" s="73"/>
      <c r="Q244" s="4"/>
    </row>
    <row r="245" spans="1:17" ht="25.5" customHeight="1">
      <c r="A245"/>
      <c r="B245" s="4"/>
      <c r="F245" s="4"/>
      <c r="I245" s="4"/>
      <c r="K245" s="4"/>
      <c r="L245" s="4"/>
      <c r="P245" s="73"/>
      <c r="Q245" s="4"/>
    </row>
    <row r="246" spans="1:17" ht="25.5" customHeight="1">
      <c r="A246"/>
      <c r="B246" s="4"/>
      <c r="F246" s="4"/>
      <c r="I246" s="4"/>
      <c r="K246" s="4"/>
      <c r="L246" s="4"/>
      <c r="P246" s="73"/>
      <c r="Q246" s="4"/>
    </row>
    <row r="247" spans="1:17" ht="25.5" customHeight="1">
      <c r="A247"/>
      <c r="B247" s="4"/>
      <c r="F247" s="4"/>
      <c r="I247" s="4"/>
      <c r="K247" s="4"/>
      <c r="L247" s="4"/>
      <c r="P247" s="73"/>
      <c r="Q247" s="4"/>
    </row>
    <row r="248" spans="1:17" ht="25.5" customHeight="1">
      <c r="A248"/>
      <c r="B248" s="4"/>
      <c r="F248" s="4"/>
      <c r="I248" s="4"/>
      <c r="K248" s="4"/>
      <c r="L248" s="4"/>
      <c r="P248" s="73"/>
      <c r="Q248" s="4"/>
    </row>
    <row r="249" spans="1:17" ht="25.5" customHeight="1">
      <c r="A249"/>
      <c r="B249" s="4"/>
      <c r="F249" s="4"/>
      <c r="I249" s="4"/>
      <c r="K249" s="4"/>
      <c r="L249" s="4"/>
      <c r="P249" s="73"/>
      <c r="Q249" s="4"/>
    </row>
    <row r="250" spans="1:17" ht="25.5" customHeight="1">
      <c r="A250"/>
      <c r="B250" s="4"/>
      <c r="F250" s="4"/>
      <c r="I250" s="4"/>
      <c r="K250" s="4"/>
      <c r="L250" s="4"/>
      <c r="P250" s="73"/>
      <c r="Q250" s="4"/>
    </row>
    <row r="251" spans="1:17" ht="25.5" customHeight="1">
      <c r="A251"/>
      <c r="B251" s="4"/>
      <c r="F251" s="4"/>
      <c r="I251" s="4"/>
      <c r="K251" s="4"/>
      <c r="L251" s="4"/>
      <c r="P251" s="73"/>
      <c r="Q251" s="4"/>
    </row>
    <row r="252" spans="1:17" ht="25.5" customHeight="1">
      <c r="A252"/>
      <c r="B252" s="4"/>
      <c r="F252" s="4"/>
      <c r="I252" s="4"/>
      <c r="K252" s="4"/>
      <c r="L252" s="4"/>
      <c r="P252" s="73"/>
      <c r="Q252" s="4"/>
    </row>
    <row r="253" spans="1:17" ht="25.5" customHeight="1">
      <c r="A253"/>
      <c r="B253" s="4"/>
      <c r="F253" s="4"/>
      <c r="I253" s="4"/>
      <c r="K253" s="4"/>
      <c r="L253" s="4"/>
      <c r="P253" s="73"/>
      <c r="Q253" s="4"/>
    </row>
    <row r="254" spans="1:17" ht="25.5" customHeight="1">
      <c r="A254"/>
      <c r="B254" s="4"/>
      <c r="F254" s="4"/>
      <c r="I254" s="4"/>
      <c r="K254" s="4"/>
      <c r="L254" s="4"/>
      <c r="P254" s="73"/>
      <c r="Q254" s="4"/>
    </row>
    <row r="255" spans="1:17" ht="25.5" customHeight="1">
      <c r="A255"/>
      <c r="B255" s="4"/>
      <c r="F255" s="4"/>
      <c r="I255" s="4"/>
      <c r="K255" s="4"/>
      <c r="L255" s="4"/>
      <c r="P255" s="73"/>
      <c r="Q255" s="4"/>
    </row>
    <row r="256" spans="1:17" ht="25.5" customHeight="1">
      <c r="A256"/>
      <c r="B256" s="4"/>
      <c r="F256" s="4"/>
      <c r="I256" s="4"/>
      <c r="K256" s="4"/>
      <c r="L256" s="4"/>
      <c r="P256" s="73"/>
      <c r="Q256" s="4"/>
    </row>
    <row r="257" spans="1:17" ht="25.5" customHeight="1">
      <c r="A257"/>
      <c r="B257" s="4"/>
      <c r="F257" s="4"/>
      <c r="I257" s="4"/>
      <c r="K257" s="4"/>
      <c r="L257" s="4"/>
      <c r="P257" s="73"/>
      <c r="Q257" s="4"/>
    </row>
    <row r="258" spans="1:17" ht="25.5" customHeight="1">
      <c r="A258"/>
      <c r="B258" s="4"/>
      <c r="F258" s="4"/>
      <c r="I258" s="4"/>
      <c r="K258" s="4"/>
      <c r="L258" s="4"/>
      <c r="P258" s="73"/>
      <c r="Q258" s="4"/>
    </row>
    <row r="259" spans="1:17" ht="25.5" customHeight="1">
      <c r="A259"/>
      <c r="B259" s="4"/>
      <c r="F259" s="4"/>
      <c r="I259" s="4"/>
      <c r="K259" s="4"/>
      <c r="L259" s="4"/>
      <c r="P259" s="73"/>
      <c r="Q259" s="4"/>
    </row>
    <row r="260" spans="1:17" ht="25.5" customHeight="1">
      <c r="A260"/>
      <c r="B260" s="4"/>
      <c r="F260" s="4"/>
      <c r="I260" s="4"/>
      <c r="K260" s="4"/>
      <c r="L260" s="4"/>
      <c r="P260" s="73"/>
      <c r="Q260" s="4"/>
    </row>
    <row r="261" spans="1:17" ht="25.5" customHeight="1">
      <c r="A261"/>
      <c r="B261" s="4"/>
      <c r="F261" s="4"/>
      <c r="I261" s="4"/>
      <c r="K261" s="4"/>
      <c r="L261" s="4"/>
      <c r="P261" s="73"/>
      <c r="Q261" s="4"/>
    </row>
    <row r="262" spans="1:17" ht="25.5" customHeight="1">
      <c r="A262"/>
      <c r="B262" s="4"/>
      <c r="F262" s="4"/>
      <c r="I262" s="4"/>
      <c r="K262" s="4"/>
      <c r="L262" s="4"/>
      <c r="P262" s="73"/>
      <c r="Q262" s="4"/>
    </row>
    <row r="263" spans="1:17" ht="25.5" customHeight="1">
      <c r="A263"/>
      <c r="B263" s="4"/>
      <c r="F263" s="4"/>
      <c r="I263" s="4"/>
      <c r="K263" s="4"/>
      <c r="L263" s="4"/>
      <c r="P263" s="73"/>
      <c r="Q263" s="4"/>
    </row>
    <row r="264" spans="1:17" ht="25.5" customHeight="1">
      <c r="A264"/>
      <c r="B264" s="4"/>
      <c r="F264" s="4"/>
      <c r="I264" s="4"/>
      <c r="K264" s="4"/>
      <c r="L264" s="4"/>
      <c r="P264" s="73"/>
      <c r="Q264" s="4"/>
    </row>
    <row r="265" spans="1:17" ht="25.5" customHeight="1">
      <c r="A265"/>
      <c r="B265" s="4"/>
      <c r="F265" s="4"/>
      <c r="I265" s="4"/>
      <c r="K265" s="4"/>
      <c r="L265" s="4"/>
      <c r="P265" s="73"/>
      <c r="Q265" s="4"/>
    </row>
    <row r="266" spans="1:17" ht="25.5" customHeight="1">
      <c r="A266"/>
      <c r="B266" s="4"/>
      <c r="F266" s="4"/>
      <c r="I266" s="4"/>
      <c r="K266" s="4"/>
      <c r="L266" s="4"/>
      <c r="P266" s="73"/>
      <c r="Q266" s="4"/>
    </row>
    <row r="267" spans="1:17" ht="25.5" customHeight="1">
      <c r="A267"/>
      <c r="B267" s="4"/>
      <c r="F267" s="4"/>
      <c r="I267" s="4"/>
      <c r="K267" s="4"/>
      <c r="L267" s="4"/>
      <c r="P267" s="73"/>
      <c r="Q267" s="4"/>
    </row>
    <row r="268" spans="1:17" ht="25.5" customHeight="1">
      <c r="A268"/>
      <c r="B268" s="4"/>
      <c r="F268" s="4"/>
      <c r="I268" s="4"/>
      <c r="K268" s="4"/>
      <c r="L268" s="4"/>
      <c r="P268" s="73"/>
      <c r="Q268" s="4"/>
    </row>
    <row r="269" spans="1:17" ht="25.5" customHeight="1">
      <c r="A269"/>
      <c r="B269" s="4"/>
      <c r="F269" s="4"/>
      <c r="I269" s="4"/>
      <c r="K269" s="4"/>
      <c r="L269" s="4"/>
      <c r="P269" s="73"/>
      <c r="Q269" s="4"/>
    </row>
    <row r="270" spans="1:17" ht="25.5" customHeight="1">
      <c r="A270"/>
      <c r="B270" s="4"/>
      <c r="F270" s="4"/>
      <c r="I270" s="4"/>
      <c r="K270" s="4"/>
      <c r="L270" s="4"/>
      <c r="P270" s="73"/>
      <c r="Q270" s="4"/>
    </row>
    <row r="271" spans="1:17" ht="25.5" customHeight="1">
      <c r="A271"/>
      <c r="B271" s="4"/>
      <c r="F271" s="4"/>
      <c r="I271" s="4"/>
      <c r="K271" s="4"/>
      <c r="L271" s="4"/>
      <c r="P271" s="73"/>
      <c r="Q271" s="4"/>
    </row>
    <row r="272" spans="1:17" ht="25.5" customHeight="1">
      <c r="A272"/>
      <c r="B272" s="4"/>
      <c r="F272" s="4"/>
      <c r="I272" s="4"/>
      <c r="K272" s="4"/>
      <c r="L272" s="4"/>
      <c r="P272" s="73"/>
      <c r="Q272" s="4"/>
    </row>
    <row r="273" spans="1:17" ht="25.5" customHeight="1">
      <c r="A273"/>
      <c r="B273" s="4"/>
      <c r="F273" s="4"/>
      <c r="I273" s="4"/>
      <c r="K273" s="4"/>
      <c r="L273" s="4"/>
      <c r="P273" s="73"/>
      <c r="Q273" s="4"/>
    </row>
    <row r="274" spans="1:17" ht="25.5" customHeight="1">
      <c r="A274"/>
      <c r="B274" s="4"/>
      <c r="F274" s="4"/>
      <c r="I274" s="4"/>
      <c r="K274" s="4"/>
      <c r="L274" s="4"/>
      <c r="P274" s="73"/>
      <c r="Q274" s="4"/>
    </row>
    <row r="275" spans="1:17" ht="25.5" customHeight="1">
      <c r="A275"/>
      <c r="B275" s="4"/>
      <c r="F275" s="4"/>
      <c r="I275" s="4"/>
      <c r="K275" s="4"/>
      <c r="L275" s="4"/>
      <c r="P275" s="73"/>
      <c r="Q275" s="4"/>
    </row>
    <row r="276" spans="1:17" ht="25.5" customHeight="1">
      <c r="A276"/>
      <c r="B276" s="4"/>
      <c r="F276" s="4"/>
      <c r="I276" s="4"/>
      <c r="K276" s="4"/>
      <c r="L276" s="4"/>
      <c r="P276" s="73"/>
      <c r="Q276" s="4"/>
    </row>
    <row r="277" spans="1:17" ht="25.5" customHeight="1">
      <c r="A277"/>
      <c r="B277" s="4"/>
      <c r="F277" s="4"/>
      <c r="I277" s="4"/>
      <c r="K277" s="4"/>
      <c r="L277" s="4"/>
      <c r="P277" s="73"/>
      <c r="Q277" s="4"/>
    </row>
    <row r="278" spans="1:17" ht="25.5" customHeight="1">
      <c r="A278"/>
      <c r="B278" s="4"/>
      <c r="F278" s="4"/>
      <c r="I278" s="4"/>
      <c r="K278" s="4"/>
      <c r="L278" s="4"/>
      <c r="P278" s="73"/>
      <c r="Q278" s="4"/>
    </row>
    <row r="279" spans="1:17" ht="25.5" customHeight="1">
      <c r="A279"/>
      <c r="B279" s="4"/>
      <c r="F279" s="4"/>
      <c r="I279" s="4"/>
      <c r="K279" s="4"/>
      <c r="L279" s="4"/>
      <c r="P279" s="73"/>
      <c r="Q279" s="4"/>
    </row>
    <row r="280" spans="1:17" ht="25.5" customHeight="1">
      <c r="A280"/>
      <c r="B280" s="4"/>
      <c r="F280" s="4"/>
      <c r="I280" s="4"/>
      <c r="K280" s="4"/>
      <c r="L280" s="4"/>
      <c r="P280" s="73"/>
      <c r="Q280" s="4"/>
    </row>
    <row r="281" spans="1:17" ht="25.5" customHeight="1">
      <c r="A281"/>
      <c r="B281" s="4"/>
      <c r="F281" s="4"/>
      <c r="I281" s="4"/>
      <c r="K281" s="4"/>
      <c r="L281" s="4"/>
      <c r="P281" s="73"/>
      <c r="Q281" s="4"/>
    </row>
    <row r="282" spans="1:17" ht="25.5" customHeight="1">
      <c r="A282"/>
      <c r="B282" s="4"/>
      <c r="F282" s="4"/>
      <c r="I282" s="4"/>
      <c r="K282" s="4"/>
      <c r="L282" s="4"/>
      <c r="P282" s="73"/>
      <c r="Q282" s="4"/>
    </row>
    <row r="283" spans="1:17" ht="25.5" customHeight="1">
      <c r="A283"/>
      <c r="B283" s="4"/>
      <c r="F283" s="4"/>
      <c r="I283" s="4"/>
      <c r="K283" s="4"/>
      <c r="L283" s="4"/>
      <c r="P283" s="73"/>
      <c r="Q283" s="4"/>
    </row>
    <row r="284" spans="1:17" ht="25.5" customHeight="1">
      <c r="A284"/>
      <c r="B284" s="4"/>
      <c r="F284" s="4"/>
      <c r="I284" s="4"/>
      <c r="K284" s="4"/>
      <c r="L284" s="4"/>
      <c r="P284" s="73"/>
      <c r="Q284" s="4"/>
    </row>
    <row r="285" spans="1:17" ht="25.5" customHeight="1">
      <c r="A285"/>
      <c r="B285" s="4"/>
      <c r="F285" s="4"/>
      <c r="I285" s="4"/>
      <c r="K285" s="4"/>
      <c r="L285" s="4"/>
      <c r="P285" s="73"/>
      <c r="Q285" s="4"/>
    </row>
    <row r="286" spans="1:17" ht="25.5" customHeight="1">
      <c r="A286"/>
      <c r="B286" s="4"/>
      <c r="F286" s="4"/>
      <c r="I286" s="4"/>
      <c r="K286" s="4"/>
      <c r="L286" s="4"/>
      <c r="P286" s="73"/>
      <c r="Q286" s="4"/>
    </row>
    <row r="287" spans="1:17" ht="25.5" customHeight="1">
      <c r="A287"/>
      <c r="B287" s="4"/>
      <c r="F287" s="4"/>
      <c r="I287" s="4"/>
      <c r="K287" s="4"/>
      <c r="L287" s="4"/>
      <c r="P287" s="73"/>
      <c r="Q287" s="4"/>
    </row>
    <row r="288" spans="1:17" ht="25.5" customHeight="1">
      <c r="A288"/>
      <c r="B288" s="4"/>
      <c r="F288" s="4"/>
      <c r="I288" s="4"/>
      <c r="K288" s="4"/>
      <c r="L288" s="4"/>
      <c r="P288" s="73"/>
      <c r="Q288" s="4"/>
    </row>
    <row r="289" spans="1:17" ht="25.5" customHeight="1">
      <c r="A289"/>
      <c r="B289" s="4"/>
      <c r="F289" s="4"/>
      <c r="I289" s="4"/>
      <c r="K289" s="4"/>
      <c r="L289" s="4"/>
      <c r="P289" s="73"/>
      <c r="Q289" s="4"/>
    </row>
    <row r="290" spans="1:17" ht="25.5" customHeight="1">
      <c r="A290"/>
      <c r="B290" s="4"/>
      <c r="F290" s="4"/>
      <c r="I290" s="4"/>
      <c r="K290" s="4"/>
      <c r="L290" s="4"/>
      <c r="P290" s="73"/>
      <c r="Q290" s="4"/>
    </row>
    <row r="291" spans="1:17" ht="25.5" customHeight="1">
      <c r="A291"/>
      <c r="B291" s="4"/>
      <c r="F291" s="4"/>
      <c r="I291" s="4"/>
      <c r="K291" s="4"/>
      <c r="L291" s="4"/>
      <c r="P291" s="73"/>
      <c r="Q291" s="4"/>
    </row>
    <row r="292" spans="1:17" ht="25.5" customHeight="1">
      <c r="A292"/>
      <c r="B292" s="4"/>
      <c r="F292" s="4"/>
      <c r="I292" s="4"/>
      <c r="K292" s="4"/>
      <c r="L292" s="4"/>
      <c r="P292" s="73"/>
      <c r="Q292" s="4"/>
    </row>
    <row r="293" spans="1:17" ht="25.5" customHeight="1">
      <c r="A293"/>
      <c r="B293" s="4"/>
      <c r="F293" s="4"/>
      <c r="I293" s="4"/>
      <c r="K293" s="4"/>
      <c r="L293" s="4"/>
      <c r="P293" s="73"/>
      <c r="Q293" s="4"/>
    </row>
  </sheetData>
  <sheetProtection/>
  <mergeCells count="263">
    <mergeCell ref="M13:R13"/>
    <mergeCell ref="B95:C95"/>
    <mergeCell ref="B54:R54"/>
    <mergeCell ref="B11:G11"/>
    <mergeCell ref="H11:L11"/>
    <mergeCell ref="M11:R11"/>
    <mergeCell ref="B12:G12"/>
    <mergeCell ref="H12:L12"/>
    <mergeCell ref="B90:C90"/>
    <mergeCell ref="M12:R12"/>
    <mergeCell ref="B9:G9"/>
    <mergeCell ref="H9:L9"/>
    <mergeCell ref="M9:R9"/>
    <mergeCell ref="B10:G10"/>
    <mergeCell ref="H10:L10"/>
    <mergeCell ref="M10:R10"/>
    <mergeCell ref="B13:G13"/>
    <mergeCell ref="H13:L13"/>
    <mergeCell ref="B100:C100"/>
    <mergeCell ref="B104:C104"/>
    <mergeCell ref="B41:C41"/>
    <mergeCell ref="D41:O41"/>
    <mergeCell ref="D93:R93"/>
    <mergeCell ref="Q98:R98"/>
    <mergeCell ref="Q41:R41"/>
    <mergeCell ref="D97:R97"/>
    <mergeCell ref="D95:O95"/>
    <mergeCell ref="D101:O101"/>
    <mergeCell ref="D96:O96"/>
    <mergeCell ref="Q96:R96"/>
    <mergeCell ref="B92:C92"/>
    <mergeCell ref="D92:O92"/>
    <mergeCell ref="Q92:R92"/>
    <mergeCell ref="B96:C96"/>
    <mergeCell ref="Q94:R94"/>
    <mergeCell ref="D108:O108"/>
    <mergeCell ref="Q108:R108"/>
    <mergeCell ref="B98:C98"/>
    <mergeCell ref="D98:O98"/>
    <mergeCell ref="D103:O103"/>
    <mergeCell ref="B107:C107"/>
    <mergeCell ref="D107:O107"/>
    <mergeCell ref="B105:C105"/>
    <mergeCell ref="D106:R106"/>
    <mergeCell ref="B103:C103"/>
    <mergeCell ref="B109:C109"/>
    <mergeCell ref="D109:O109"/>
    <mergeCell ref="Q109:R109"/>
    <mergeCell ref="B99:C99"/>
    <mergeCell ref="D99:O99"/>
    <mergeCell ref="D105:O105"/>
    <mergeCell ref="Q105:R105"/>
    <mergeCell ref="Q104:R104"/>
    <mergeCell ref="D102:R102"/>
    <mergeCell ref="B108:C108"/>
    <mergeCell ref="Q60:R60"/>
    <mergeCell ref="Q103:R103"/>
    <mergeCell ref="D58:O58"/>
    <mergeCell ref="Q56:R56"/>
    <mergeCell ref="Q38:R38"/>
    <mergeCell ref="D53:O53"/>
    <mergeCell ref="Q58:R58"/>
    <mergeCell ref="Q59:R59"/>
    <mergeCell ref="Q99:R99"/>
    <mergeCell ref="D56:O56"/>
    <mergeCell ref="Q42:R42"/>
    <mergeCell ref="Q107:R107"/>
    <mergeCell ref="D55:R55"/>
    <mergeCell ref="D27:R27"/>
    <mergeCell ref="D44:R44"/>
    <mergeCell ref="D45:O45"/>
    <mergeCell ref="Q45:R45"/>
    <mergeCell ref="Q52:R52"/>
    <mergeCell ref="D60:O60"/>
    <mergeCell ref="Q39:R39"/>
    <mergeCell ref="Q64:R64"/>
    <mergeCell ref="Q63:R63"/>
    <mergeCell ref="Q33:R33"/>
    <mergeCell ref="Q53:R53"/>
    <mergeCell ref="D47:O47"/>
    <mergeCell ref="Q47:R47"/>
    <mergeCell ref="D57:O57"/>
    <mergeCell ref="Q57:R57"/>
    <mergeCell ref="D51:O51"/>
    <mergeCell ref="Q51:R51"/>
    <mergeCell ref="Q72:R72"/>
    <mergeCell ref="Q70:R70"/>
    <mergeCell ref="Q81:R81"/>
    <mergeCell ref="Q61:R61"/>
    <mergeCell ref="B62:C62"/>
    <mergeCell ref="Q68:R68"/>
    <mergeCell ref="D61:O61"/>
    <mergeCell ref="D66:R66"/>
    <mergeCell ref="D62:R62"/>
    <mergeCell ref="B66:C66"/>
    <mergeCell ref="B42:C42"/>
    <mergeCell ref="B31:C31"/>
    <mergeCell ref="D31:O31"/>
    <mergeCell ref="Q85:R85"/>
    <mergeCell ref="Q65:R65"/>
    <mergeCell ref="Q69:R69"/>
    <mergeCell ref="D67:O67"/>
    <mergeCell ref="Q67:R67"/>
    <mergeCell ref="Q71:R71"/>
    <mergeCell ref="D65:O65"/>
    <mergeCell ref="D52:O52"/>
    <mergeCell ref="B65:C65"/>
    <mergeCell ref="D64:O64"/>
    <mergeCell ref="B59:C59"/>
    <mergeCell ref="B53:C53"/>
    <mergeCell ref="B33:C33"/>
    <mergeCell ref="D33:O33"/>
    <mergeCell ref="B44:C44"/>
    <mergeCell ref="B45:C45"/>
    <mergeCell ref="B34:C34"/>
    <mergeCell ref="D42:O42"/>
    <mergeCell ref="Q36:R36"/>
    <mergeCell ref="B26:C26"/>
    <mergeCell ref="B32:C32"/>
    <mergeCell ref="B35:C35"/>
    <mergeCell ref="B85:C85"/>
    <mergeCell ref="B68:C68"/>
    <mergeCell ref="D69:O69"/>
    <mergeCell ref="D85:O85"/>
    <mergeCell ref="D59:O59"/>
    <mergeCell ref="B60:C60"/>
    <mergeCell ref="B61:C61"/>
    <mergeCell ref="B69:C69"/>
    <mergeCell ref="D68:O68"/>
    <mergeCell ref="B70:C70"/>
    <mergeCell ref="D70:O70"/>
    <mergeCell ref="B63:C63"/>
    <mergeCell ref="B73:C73"/>
    <mergeCell ref="Q75:R75"/>
    <mergeCell ref="B74:C74"/>
    <mergeCell ref="B7:R7"/>
    <mergeCell ref="D18:O19"/>
    <mergeCell ref="Q22:R22"/>
    <mergeCell ref="Q18:R19"/>
    <mergeCell ref="D24:O24"/>
    <mergeCell ref="B20:R20"/>
    <mergeCell ref="B22:C22"/>
    <mergeCell ref="B16:R16"/>
    <mergeCell ref="B24:C24"/>
    <mergeCell ref="B18:C19"/>
    <mergeCell ref="P18:P19"/>
    <mergeCell ref="D21:R21"/>
    <mergeCell ref="D23:R23"/>
    <mergeCell ref="B21:C21"/>
    <mergeCell ref="Q24:R24"/>
    <mergeCell ref="B23:C23"/>
    <mergeCell ref="D22:O22"/>
    <mergeCell ref="Q35:R35"/>
    <mergeCell ref="D34:O34"/>
    <mergeCell ref="Q34:R34"/>
    <mergeCell ref="D35:O35"/>
    <mergeCell ref="D32:R32"/>
    <mergeCell ref="B36:C36"/>
    <mergeCell ref="B37:C37"/>
    <mergeCell ref="B40:C40"/>
    <mergeCell ref="B48:C48"/>
    <mergeCell ref="D48:O48"/>
    <mergeCell ref="D36:O36"/>
    <mergeCell ref="B49:C49"/>
    <mergeCell ref="D40:R40"/>
    <mergeCell ref="B47:C47"/>
    <mergeCell ref="B38:C38"/>
    <mergeCell ref="D38:O38"/>
    <mergeCell ref="B52:C52"/>
    <mergeCell ref="B55:C55"/>
    <mergeCell ref="B57:C57"/>
    <mergeCell ref="B51:C51"/>
    <mergeCell ref="B58:C58"/>
    <mergeCell ref="D73:O73"/>
    <mergeCell ref="D72:O72"/>
    <mergeCell ref="D63:O63"/>
    <mergeCell ref="B56:C56"/>
    <mergeCell ref="B64:C64"/>
    <mergeCell ref="Q73:R73"/>
    <mergeCell ref="D37:R37"/>
    <mergeCell ref="B86:C86"/>
    <mergeCell ref="B84:C84"/>
    <mergeCell ref="Q84:R84"/>
    <mergeCell ref="B81:C81"/>
    <mergeCell ref="D86:O86"/>
    <mergeCell ref="B67:C67"/>
    <mergeCell ref="B39:C39"/>
    <mergeCell ref="D39:O39"/>
    <mergeCell ref="Q50:R50"/>
    <mergeCell ref="B43:Q43"/>
    <mergeCell ref="Q46:R46"/>
    <mergeCell ref="B46:C46"/>
    <mergeCell ref="D46:O46"/>
    <mergeCell ref="D49:R49"/>
    <mergeCell ref="D50:O50"/>
    <mergeCell ref="B50:C50"/>
    <mergeCell ref="Q48:R48"/>
    <mergeCell ref="B79:C79"/>
    <mergeCell ref="D79:O79"/>
    <mergeCell ref="Q79:R79"/>
    <mergeCell ref="B71:C71"/>
    <mergeCell ref="D71:O71"/>
    <mergeCell ref="Q74:R74"/>
    <mergeCell ref="B75:C75"/>
    <mergeCell ref="D75:O75"/>
    <mergeCell ref="D74:O74"/>
    <mergeCell ref="B72:C72"/>
    <mergeCell ref="D81:O81"/>
    <mergeCell ref="B80:C80"/>
    <mergeCell ref="D80:O80"/>
    <mergeCell ref="Q80:R80"/>
    <mergeCell ref="B76:C76"/>
    <mergeCell ref="D76:O76"/>
    <mergeCell ref="Q76:R76"/>
    <mergeCell ref="B77:C77"/>
    <mergeCell ref="D77:O77"/>
    <mergeCell ref="Q77:R77"/>
    <mergeCell ref="D83:O83"/>
    <mergeCell ref="D87:O87"/>
    <mergeCell ref="Q83:R83"/>
    <mergeCell ref="B83:C83"/>
    <mergeCell ref="B78:C78"/>
    <mergeCell ref="D78:O78"/>
    <mergeCell ref="Q78:R78"/>
    <mergeCell ref="B82:C82"/>
    <mergeCell ref="D82:O82"/>
    <mergeCell ref="Q82:R82"/>
    <mergeCell ref="D88:R88"/>
    <mergeCell ref="D89:O89"/>
    <mergeCell ref="D84:O84"/>
    <mergeCell ref="Q89:R89"/>
    <mergeCell ref="Q90:R90"/>
    <mergeCell ref="B88:C88"/>
    <mergeCell ref="B89:C89"/>
    <mergeCell ref="B87:C87"/>
    <mergeCell ref="Q87:R87"/>
    <mergeCell ref="Q86:R86"/>
    <mergeCell ref="D90:O90"/>
    <mergeCell ref="Q101:R101"/>
    <mergeCell ref="D104:O104"/>
    <mergeCell ref="B101:C101"/>
    <mergeCell ref="B91:R91"/>
    <mergeCell ref="Q95:R95"/>
    <mergeCell ref="D94:O94"/>
    <mergeCell ref="B94:C94"/>
    <mergeCell ref="D100:O100"/>
    <mergeCell ref="Q100:R100"/>
    <mergeCell ref="B25:C25"/>
    <mergeCell ref="D25:O25"/>
    <mergeCell ref="Q25:R25"/>
    <mergeCell ref="B29:C29"/>
    <mergeCell ref="D29:O29"/>
    <mergeCell ref="Q29:R29"/>
    <mergeCell ref="D26:O26"/>
    <mergeCell ref="B27:C27"/>
    <mergeCell ref="Q26:R26"/>
    <mergeCell ref="D28:O28"/>
    <mergeCell ref="B28:C28"/>
    <mergeCell ref="Q28:R28"/>
    <mergeCell ref="Q31:R31"/>
    <mergeCell ref="B30:C30"/>
    <mergeCell ref="D30:O30"/>
    <mergeCell ref="Q30:R30"/>
  </mergeCells>
  <hyperlinks>
    <hyperlink ref="B13:D13" location="'Газосварка - Запасные части'!T20" display="      ЗАПАСНЫЕ ЧАСТИ"/>
    <hyperlink ref="B11:D11" location="Газосварка!T20" display="      ГАЗОСВАРКА"/>
    <hyperlink ref="B9:D9" location="Газосварка!T20" display="      ГАЗОСВАРКА"/>
    <hyperlink ref="B9:G9" location="Газосварка!R20C20" display="      ГАЗОСВАРКА"/>
    <hyperlink ref="B11:G11" location="'Газосварка - Запасные части'!R20C20" display="      ЗАПАСНЫЕ ЧАСТИ"/>
    <hyperlink ref="B13:G13" location="'Резаки повышенной мощности'!R1C1" display="      РЕЗАКИ И ГОРЕЛКИ ПОВЫШЕННОЙ МОЩНОСТИ"/>
    <hyperlink ref="H9:L9" location="'Вентили газовые'!R20C20" display="            ВЕНТИЛИ ГАЗОВЫЕ"/>
    <hyperlink ref="H11:L11" location="'Газосварочные посты и баллоны'!R1C1" display="            ГАЗОВЫЕ ПОСТЫ И БАЛЛОНЫ"/>
    <hyperlink ref="H13:L13" location="'Сумки, тележки'!R1C1" display="            СУМКИ, ТЕЛЕЖКИ ДЛЯ БАЛЛОНОВ"/>
    <hyperlink ref="M9:R9" location="'Приспособления и СИЗ'!R1C1" display="            ПРИСПОСОБЛЕНИЯ И ЗАЩИТА СВАРЩИКА"/>
  </hyperlinks>
  <printOptions/>
  <pageMargins left="0.31496062992125984" right="0.31496062992125984" top="0.3543307086614173" bottom="0.3543307086614173" header="0" footer="0"/>
  <pageSetup fitToHeight="0" fitToWidth="1" horizontalDpi="600" verticalDpi="600" orientation="portrait" paperSize="9" scale="74" r:id="rId2"/>
  <rowBreaks count="1" manualBreakCount="1">
    <brk id="5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Сбыт</dc:creator>
  <cp:keywords/>
  <dc:description/>
  <cp:lastModifiedBy>Artem</cp:lastModifiedBy>
  <cp:lastPrinted>2017-06-14T14:08:47Z</cp:lastPrinted>
  <dcterms:created xsi:type="dcterms:W3CDTF">2013-09-11T07:48:36Z</dcterms:created>
  <dcterms:modified xsi:type="dcterms:W3CDTF">2024-05-06T11:39:47Z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